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Enlaces/"/>
    </mc:Choice>
  </mc:AlternateContent>
  <xr:revisionPtr revIDLastSave="1" documentId="11_9667ACC6D0CD5F9F3AEEAD79332E6E1E9DEA9360" xr6:coauthVersionLast="47" xr6:coauthVersionMax="47" xr10:uidLastSave="{8476FD6D-4C71-4AA6-BAC2-A98B73675BF0}"/>
  <bookViews>
    <workbookView xWindow="-120" yWindow="-120" windowWidth="29040" windowHeight="15840" xr2:uid="{00000000-000D-0000-FFFF-FFFF00000000}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externalReferences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E11" i="2"/>
  <c r="F11" i="2"/>
  <c r="G11" i="2"/>
  <c r="H11" i="2"/>
  <c r="I11" i="2"/>
  <c r="J11" i="2"/>
  <c r="K11" i="2"/>
  <c r="L11" i="2"/>
  <c r="M11" i="2"/>
  <c r="N11" i="2"/>
  <c r="D12" i="2"/>
  <c r="E12" i="2"/>
  <c r="F12" i="2"/>
  <c r="G12" i="2"/>
  <c r="H12" i="2"/>
  <c r="I12" i="2"/>
  <c r="J12" i="2"/>
  <c r="K12" i="2"/>
  <c r="L12" i="2"/>
  <c r="M12" i="2"/>
  <c r="N12" i="2"/>
  <c r="D13" i="2"/>
  <c r="E13" i="2"/>
  <c r="F13" i="2"/>
  <c r="G13" i="2"/>
  <c r="H13" i="2"/>
  <c r="I13" i="2"/>
  <c r="J13" i="2"/>
  <c r="K13" i="2"/>
  <c r="L13" i="2"/>
  <c r="M13" i="2"/>
  <c r="N13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F15" i="2"/>
  <c r="G15" i="2"/>
  <c r="H15" i="2"/>
  <c r="I15" i="2"/>
  <c r="J15" i="2"/>
  <c r="K15" i="2"/>
  <c r="L15" i="2"/>
  <c r="M15" i="2"/>
  <c r="N15" i="2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F20" i="2"/>
  <c r="G20" i="2"/>
  <c r="H20" i="2"/>
  <c r="I20" i="2"/>
  <c r="J20" i="2"/>
  <c r="K20" i="2"/>
  <c r="L20" i="2"/>
  <c r="M20" i="2"/>
  <c r="N20" i="2"/>
  <c r="D21" i="2"/>
  <c r="E21" i="2"/>
  <c r="F21" i="2"/>
  <c r="G21" i="2"/>
  <c r="H21" i="2"/>
  <c r="I21" i="2"/>
  <c r="J21" i="2"/>
  <c r="K21" i="2"/>
  <c r="L21" i="2"/>
  <c r="M21" i="2"/>
  <c r="N21" i="2"/>
  <c r="D22" i="2"/>
  <c r="E22" i="2"/>
  <c r="F22" i="2"/>
  <c r="G22" i="2"/>
  <c r="H22" i="2"/>
  <c r="I22" i="2"/>
  <c r="J22" i="2"/>
  <c r="K22" i="2"/>
  <c r="L22" i="2"/>
  <c r="M22" i="2"/>
  <c r="N22" i="2"/>
  <c r="D23" i="2"/>
  <c r="E23" i="2"/>
  <c r="F23" i="2"/>
  <c r="G23" i="2"/>
  <c r="H23" i="2"/>
  <c r="I23" i="2"/>
  <c r="J23" i="2"/>
  <c r="K23" i="2"/>
  <c r="L23" i="2"/>
  <c r="M23" i="2"/>
  <c r="N23" i="2"/>
  <c r="D24" i="2"/>
  <c r="E24" i="2"/>
  <c r="F24" i="2"/>
  <c r="G24" i="2"/>
  <c r="H24" i="2"/>
  <c r="I24" i="2"/>
  <c r="J24" i="2"/>
  <c r="K24" i="2"/>
  <c r="L24" i="2"/>
  <c r="M24" i="2"/>
  <c r="N24" i="2"/>
  <c r="D25" i="2"/>
  <c r="E25" i="2"/>
  <c r="F25" i="2"/>
  <c r="G25" i="2"/>
  <c r="H25" i="2"/>
  <c r="I25" i="2"/>
  <c r="J25" i="2"/>
  <c r="K25" i="2"/>
  <c r="L25" i="2"/>
  <c r="M25" i="2"/>
  <c r="N25" i="2"/>
  <c r="D26" i="2"/>
  <c r="E26" i="2"/>
  <c r="F26" i="2"/>
  <c r="G26" i="2"/>
  <c r="H26" i="2"/>
  <c r="I26" i="2"/>
  <c r="J26" i="2"/>
  <c r="K26" i="2"/>
  <c r="L26" i="2"/>
  <c r="M26" i="2"/>
  <c r="N26" i="2"/>
  <c r="D27" i="2"/>
  <c r="E27" i="2"/>
  <c r="F27" i="2"/>
  <c r="G27" i="2"/>
  <c r="H27" i="2"/>
  <c r="I27" i="2"/>
  <c r="J27" i="2"/>
  <c r="K27" i="2"/>
  <c r="L27" i="2"/>
  <c r="M27" i="2"/>
  <c r="N27" i="2"/>
  <c r="D28" i="2"/>
  <c r="E28" i="2"/>
  <c r="F28" i="2"/>
  <c r="G28" i="2"/>
  <c r="H28" i="2"/>
  <c r="I28" i="2"/>
  <c r="J28" i="2"/>
  <c r="K28" i="2"/>
  <c r="L28" i="2"/>
  <c r="M28" i="2"/>
  <c r="N28" i="2"/>
  <c r="D29" i="2"/>
  <c r="E29" i="2"/>
  <c r="F29" i="2"/>
  <c r="G29" i="2"/>
  <c r="H29" i="2"/>
  <c r="I29" i="2"/>
  <c r="J29" i="2"/>
  <c r="K29" i="2"/>
  <c r="L29" i="2"/>
  <c r="M29" i="2"/>
  <c r="N29" i="2"/>
  <c r="D30" i="2"/>
  <c r="E30" i="2"/>
  <c r="F30" i="2"/>
  <c r="G30" i="2"/>
  <c r="H30" i="2"/>
  <c r="I30" i="2"/>
  <c r="J30" i="2"/>
  <c r="K30" i="2"/>
  <c r="L30" i="2"/>
  <c r="M30" i="2"/>
  <c r="N30" i="2"/>
  <c r="D31" i="2"/>
  <c r="E31" i="2"/>
  <c r="F31" i="2"/>
  <c r="G31" i="2"/>
  <c r="H31" i="2"/>
  <c r="I31" i="2"/>
  <c r="J31" i="2"/>
  <c r="K31" i="2"/>
  <c r="L31" i="2"/>
  <c r="M31" i="2"/>
  <c r="N31" i="2"/>
  <c r="D32" i="2"/>
  <c r="E32" i="2"/>
  <c r="F32" i="2"/>
  <c r="G32" i="2"/>
  <c r="H32" i="2"/>
  <c r="I32" i="2"/>
  <c r="J32" i="2"/>
  <c r="K32" i="2"/>
  <c r="L32" i="2"/>
  <c r="M32" i="2"/>
  <c r="N32" i="2"/>
  <c r="D33" i="2"/>
  <c r="E33" i="2"/>
  <c r="F33" i="2"/>
  <c r="G33" i="2"/>
  <c r="H33" i="2"/>
  <c r="I33" i="2"/>
  <c r="J33" i="2"/>
  <c r="K33" i="2"/>
  <c r="L33" i="2"/>
  <c r="M33" i="2"/>
  <c r="N33" i="2"/>
  <c r="D34" i="2"/>
  <c r="E34" i="2"/>
  <c r="F34" i="2"/>
  <c r="G34" i="2"/>
  <c r="H34" i="2"/>
  <c r="I34" i="2"/>
  <c r="J34" i="2"/>
  <c r="K34" i="2"/>
  <c r="L34" i="2"/>
  <c r="M34" i="2"/>
  <c r="N34" i="2"/>
  <c r="D35" i="2"/>
  <c r="E35" i="2"/>
  <c r="F35" i="2"/>
  <c r="G35" i="2"/>
  <c r="H35" i="2"/>
  <c r="I35" i="2"/>
  <c r="J35" i="2"/>
  <c r="K35" i="2"/>
  <c r="L35" i="2"/>
  <c r="M35" i="2"/>
  <c r="N35" i="2"/>
  <c r="D36" i="2"/>
  <c r="E36" i="2"/>
  <c r="F36" i="2"/>
  <c r="G36" i="2"/>
  <c r="H36" i="2"/>
  <c r="I36" i="2"/>
  <c r="J36" i="2"/>
  <c r="K36" i="2"/>
  <c r="L36" i="2"/>
  <c r="M36" i="2"/>
  <c r="N36" i="2"/>
  <c r="D37" i="2"/>
  <c r="E37" i="2"/>
  <c r="F37" i="2"/>
  <c r="G37" i="2"/>
  <c r="H37" i="2"/>
  <c r="I37" i="2"/>
  <c r="J37" i="2"/>
  <c r="K37" i="2"/>
  <c r="L37" i="2"/>
  <c r="M37" i="2"/>
  <c r="N37" i="2"/>
  <c r="D38" i="2"/>
  <c r="E38" i="2"/>
  <c r="F38" i="2"/>
  <c r="G38" i="2"/>
  <c r="H38" i="2"/>
  <c r="I38" i="2"/>
  <c r="J38" i="2"/>
  <c r="K38" i="2"/>
  <c r="L38" i="2"/>
  <c r="M38" i="2"/>
  <c r="N38" i="2"/>
  <c r="D39" i="2"/>
  <c r="E39" i="2"/>
  <c r="F39" i="2"/>
  <c r="G39" i="2"/>
  <c r="H39" i="2"/>
  <c r="I39" i="2"/>
  <c r="J39" i="2"/>
  <c r="K39" i="2"/>
  <c r="L39" i="2"/>
  <c r="M39" i="2"/>
  <c r="N39" i="2"/>
  <c r="D40" i="2"/>
  <c r="E40" i="2"/>
  <c r="F40" i="2"/>
  <c r="G40" i="2"/>
  <c r="H40" i="2"/>
  <c r="I40" i="2"/>
  <c r="J40" i="2"/>
  <c r="K40" i="2"/>
  <c r="L40" i="2"/>
  <c r="M40" i="2"/>
  <c r="N40" i="2"/>
  <c r="D41" i="2"/>
  <c r="E41" i="2"/>
  <c r="F41" i="2"/>
  <c r="G41" i="2"/>
  <c r="H41" i="2"/>
  <c r="I41" i="2"/>
  <c r="J41" i="2"/>
  <c r="K41" i="2"/>
  <c r="L41" i="2"/>
  <c r="M41" i="2"/>
  <c r="N41" i="2"/>
  <c r="D42" i="2"/>
  <c r="E42" i="2"/>
  <c r="F42" i="2"/>
  <c r="G42" i="2"/>
  <c r="H42" i="2"/>
  <c r="I42" i="2"/>
  <c r="J42" i="2"/>
  <c r="K42" i="2"/>
  <c r="L42" i="2"/>
  <c r="M42" i="2"/>
  <c r="N42" i="2"/>
  <c r="D43" i="2"/>
  <c r="E43" i="2"/>
  <c r="F43" i="2"/>
  <c r="G43" i="2"/>
  <c r="H43" i="2"/>
  <c r="I43" i="2"/>
  <c r="J43" i="2"/>
  <c r="K43" i="2"/>
  <c r="L43" i="2"/>
  <c r="M43" i="2"/>
  <c r="N43" i="2"/>
  <c r="D44" i="2"/>
  <c r="E44" i="2"/>
  <c r="F44" i="2"/>
  <c r="G44" i="2"/>
  <c r="H44" i="2"/>
  <c r="I44" i="2"/>
  <c r="J44" i="2"/>
  <c r="K44" i="2"/>
  <c r="L44" i="2"/>
  <c r="M44" i="2"/>
  <c r="N44" i="2"/>
  <c r="D45" i="2"/>
  <c r="E45" i="2"/>
  <c r="F45" i="2"/>
  <c r="G45" i="2"/>
  <c r="H45" i="2"/>
  <c r="I45" i="2"/>
  <c r="J45" i="2"/>
  <c r="K45" i="2"/>
  <c r="L45" i="2"/>
  <c r="M45" i="2"/>
  <c r="N45" i="2"/>
  <c r="D46" i="2"/>
  <c r="E46" i="2"/>
  <c r="F46" i="2"/>
  <c r="G46" i="2"/>
  <c r="H46" i="2"/>
  <c r="I46" i="2"/>
  <c r="J46" i="2"/>
  <c r="K46" i="2"/>
  <c r="L46" i="2"/>
  <c r="M46" i="2"/>
  <c r="N46" i="2"/>
  <c r="D47" i="2"/>
  <c r="E47" i="2"/>
  <c r="F47" i="2"/>
  <c r="G47" i="2"/>
  <c r="H47" i="2"/>
  <c r="I47" i="2"/>
  <c r="J47" i="2"/>
  <c r="K47" i="2"/>
  <c r="L47" i="2"/>
  <c r="M47" i="2"/>
  <c r="N47" i="2"/>
  <c r="D48" i="2"/>
  <c r="E48" i="2"/>
  <c r="F48" i="2"/>
  <c r="G48" i="2"/>
  <c r="H48" i="2"/>
  <c r="I48" i="2"/>
  <c r="J48" i="2"/>
  <c r="K48" i="2"/>
  <c r="L48" i="2"/>
  <c r="M48" i="2"/>
  <c r="N48" i="2"/>
  <c r="D49" i="2"/>
  <c r="E49" i="2"/>
  <c r="F49" i="2"/>
  <c r="G49" i="2"/>
  <c r="H49" i="2"/>
  <c r="I49" i="2"/>
  <c r="J49" i="2"/>
  <c r="K49" i="2"/>
  <c r="L49" i="2"/>
  <c r="M49" i="2"/>
  <c r="N49" i="2"/>
  <c r="D50" i="2"/>
  <c r="E50" i="2"/>
  <c r="F50" i="2"/>
  <c r="G50" i="2"/>
  <c r="H50" i="2"/>
  <c r="I50" i="2"/>
  <c r="J50" i="2"/>
  <c r="K50" i="2"/>
  <c r="L50" i="2"/>
  <c r="M50" i="2"/>
  <c r="N50" i="2"/>
  <c r="D51" i="2"/>
  <c r="E51" i="2"/>
  <c r="F51" i="2"/>
  <c r="G51" i="2"/>
  <c r="H51" i="2"/>
  <c r="I51" i="2"/>
  <c r="J51" i="2"/>
  <c r="K51" i="2"/>
  <c r="L51" i="2"/>
  <c r="M51" i="2"/>
  <c r="N51" i="2"/>
  <c r="D52" i="2"/>
  <c r="E52" i="2"/>
  <c r="F52" i="2"/>
  <c r="G52" i="2"/>
  <c r="H52" i="2"/>
  <c r="I52" i="2"/>
  <c r="J52" i="2"/>
  <c r="K52" i="2"/>
  <c r="L52" i="2"/>
  <c r="M52" i="2"/>
  <c r="N52" i="2"/>
  <c r="D53" i="2"/>
  <c r="E53" i="2"/>
  <c r="F53" i="2"/>
  <c r="G53" i="2"/>
  <c r="H53" i="2"/>
  <c r="I53" i="2"/>
  <c r="J53" i="2"/>
  <c r="K53" i="2"/>
  <c r="L53" i="2"/>
  <c r="M53" i="2"/>
  <c r="N53" i="2"/>
  <c r="D54" i="2"/>
  <c r="E54" i="2"/>
  <c r="F54" i="2"/>
  <c r="G54" i="2"/>
  <c r="H54" i="2"/>
  <c r="I54" i="2"/>
  <c r="J54" i="2"/>
  <c r="K54" i="2"/>
  <c r="L54" i="2"/>
  <c r="M54" i="2"/>
  <c r="N54" i="2"/>
  <c r="D55" i="2"/>
  <c r="E55" i="2"/>
  <c r="F55" i="2"/>
  <c r="G55" i="2"/>
  <c r="H55" i="2"/>
  <c r="I55" i="2"/>
  <c r="J55" i="2"/>
  <c r="K55" i="2"/>
  <c r="L55" i="2"/>
  <c r="M55" i="2"/>
  <c r="N55" i="2"/>
  <c r="D56" i="2"/>
  <c r="E56" i="2"/>
  <c r="F56" i="2"/>
  <c r="G56" i="2"/>
  <c r="H56" i="2"/>
  <c r="I56" i="2"/>
  <c r="J56" i="2"/>
  <c r="K56" i="2"/>
  <c r="L56" i="2"/>
  <c r="M56" i="2"/>
  <c r="N56" i="2"/>
  <c r="D57" i="2"/>
  <c r="E57" i="2"/>
  <c r="F57" i="2"/>
  <c r="G57" i="2"/>
  <c r="H57" i="2"/>
  <c r="I57" i="2"/>
  <c r="J57" i="2"/>
  <c r="K57" i="2"/>
  <c r="L57" i="2"/>
  <c r="M57" i="2"/>
  <c r="N57" i="2"/>
  <c r="D58" i="2"/>
  <c r="E58" i="2"/>
  <c r="F58" i="2"/>
  <c r="G58" i="2"/>
  <c r="H58" i="2"/>
  <c r="I58" i="2"/>
  <c r="J58" i="2"/>
  <c r="K58" i="2"/>
  <c r="L58" i="2"/>
  <c r="M58" i="2"/>
  <c r="N58" i="2"/>
  <c r="D59" i="2"/>
  <c r="E59" i="2"/>
  <c r="F59" i="2"/>
  <c r="G59" i="2"/>
  <c r="H59" i="2"/>
  <c r="I59" i="2"/>
  <c r="J59" i="2"/>
  <c r="K59" i="2"/>
  <c r="L59" i="2"/>
  <c r="M59" i="2"/>
  <c r="N59" i="2"/>
  <c r="D60" i="2"/>
  <c r="E60" i="2"/>
  <c r="F60" i="2"/>
  <c r="G60" i="2"/>
  <c r="H60" i="2"/>
  <c r="I60" i="2"/>
  <c r="J60" i="2"/>
  <c r="K60" i="2"/>
  <c r="L60" i="2"/>
  <c r="M60" i="2"/>
  <c r="N60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11" i="2"/>
  <c r="N61" i="2" l="1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D12" i="3"/>
  <c r="E12" i="3"/>
  <c r="F12" i="3"/>
  <c r="G12" i="3"/>
  <c r="D13" i="3"/>
  <c r="E13" i="3"/>
  <c r="F13" i="3"/>
  <c r="G13" i="3"/>
  <c r="D14" i="3"/>
  <c r="E14" i="3"/>
  <c r="F14" i="3"/>
  <c r="G14" i="3"/>
  <c r="D15" i="3"/>
  <c r="E15" i="3"/>
  <c r="F15" i="3"/>
  <c r="G15" i="3"/>
  <c r="D16" i="3"/>
  <c r="E16" i="3"/>
  <c r="F16" i="3"/>
  <c r="G16" i="3"/>
  <c r="D17" i="3"/>
  <c r="E17" i="3"/>
  <c r="F17" i="3"/>
  <c r="G17" i="3"/>
  <c r="D18" i="3"/>
  <c r="E18" i="3"/>
  <c r="F18" i="3"/>
  <c r="G18" i="3"/>
  <c r="D19" i="3"/>
  <c r="E19" i="3"/>
  <c r="F19" i="3"/>
  <c r="G19" i="3"/>
  <c r="D20" i="3"/>
  <c r="E20" i="3"/>
  <c r="F20" i="3"/>
  <c r="G20" i="3"/>
  <c r="D21" i="3"/>
  <c r="E21" i="3"/>
  <c r="F21" i="3"/>
  <c r="G21" i="3"/>
  <c r="D22" i="3"/>
  <c r="E22" i="3"/>
  <c r="F22" i="3"/>
  <c r="G22" i="3"/>
  <c r="D23" i="3"/>
  <c r="E23" i="3"/>
  <c r="F23" i="3"/>
  <c r="G23" i="3"/>
  <c r="D24" i="3"/>
  <c r="E24" i="3"/>
  <c r="F24" i="3"/>
  <c r="G24" i="3"/>
  <c r="D25" i="3"/>
  <c r="E25" i="3"/>
  <c r="F25" i="3"/>
  <c r="G25" i="3"/>
  <c r="D26" i="3"/>
  <c r="E26" i="3"/>
  <c r="F26" i="3"/>
  <c r="G26" i="3"/>
  <c r="D27" i="3"/>
  <c r="E27" i="3"/>
  <c r="F27" i="3"/>
  <c r="G27" i="3"/>
  <c r="D28" i="3"/>
  <c r="E28" i="3"/>
  <c r="F28" i="3"/>
  <c r="G28" i="3"/>
  <c r="D29" i="3"/>
  <c r="E29" i="3"/>
  <c r="F29" i="3"/>
  <c r="G29" i="3"/>
  <c r="D30" i="3"/>
  <c r="E30" i="3"/>
  <c r="F30" i="3"/>
  <c r="G30" i="3"/>
  <c r="D31" i="3"/>
  <c r="E31" i="3"/>
  <c r="F31" i="3"/>
  <c r="G31" i="3"/>
  <c r="D32" i="3"/>
  <c r="E32" i="3"/>
  <c r="F32" i="3"/>
  <c r="G32" i="3"/>
  <c r="D33" i="3"/>
  <c r="E33" i="3"/>
  <c r="F33" i="3"/>
  <c r="G33" i="3"/>
  <c r="D34" i="3"/>
  <c r="E34" i="3"/>
  <c r="F34" i="3"/>
  <c r="G34" i="3"/>
  <c r="D35" i="3"/>
  <c r="E35" i="3"/>
  <c r="F35" i="3"/>
  <c r="G35" i="3"/>
  <c r="D36" i="3"/>
  <c r="E36" i="3"/>
  <c r="F36" i="3"/>
  <c r="G36" i="3"/>
  <c r="D37" i="3"/>
  <c r="E37" i="3"/>
  <c r="F37" i="3"/>
  <c r="G37" i="3"/>
  <c r="D38" i="3"/>
  <c r="E38" i="3"/>
  <c r="F38" i="3"/>
  <c r="G38" i="3"/>
  <c r="D39" i="3"/>
  <c r="E39" i="3"/>
  <c r="F39" i="3"/>
  <c r="G39" i="3"/>
  <c r="D40" i="3"/>
  <c r="E40" i="3"/>
  <c r="F40" i="3"/>
  <c r="G40" i="3"/>
  <c r="D41" i="3"/>
  <c r="E41" i="3"/>
  <c r="F41" i="3"/>
  <c r="G41" i="3"/>
  <c r="D42" i="3"/>
  <c r="E42" i="3"/>
  <c r="F42" i="3"/>
  <c r="G42" i="3"/>
  <c r="D43" i="3"/>
  <c r="E43" i="3"/>
  <c r="F43" i="3"/>
  <c r="G43" i="3"/>
  <c r="D44" i="3"/>
  <c r="E44" i="3"/>
  <c r="F44" i="3"/>
  <c r="G44" i="3"/>
  <c r="D45" i="3"/>
  <c r="E45" i="3"/>
  <c r="F45" i="3"/>
  <c r="G45" i="3"/>
  <c r="D46" i="3"/>
  <c r="E46" i="3"/>
  <c r="F46" i="3"/>
  <c r="G46" i="3"/>
  <c r="D47" i="3"/>
  <c r="E47" i="3"/>
  <c r="F47" i="3"/>
  <c r="G47" i="3"/>
  <c r="D48" i="3"/>
  <c r="E48" i="3"/>
  <c r="F48" i="3"/>
  <c r="G48" i="3"/>
  <c r="D49" i="3"/>
  <c r="E49" i="3"/>
  <c r="F49" i="3"/>
  <c r="G49" i="3"/>
  <c r="D50" i="3"/>
  <c r="E50" i="3"/>
  <c r="F50" i="3"/>
  <c r="G50" i="3"/>
  <c r="D51" i="3"/>
  <c r="E51" i="3"/>
  <c r="F51" i="3"/>
  <c r="G51" i="3"/>
  <c r="D52" i="3"/>
  <c r="E52" i="3"/>
  <c r="F52" i="3"/>
  <c r="G52" i="3"/>
  <c r="D53" i="3"/>
  <c r="E53" i="3"/>
  <c r="F53" i="3"/>
  <c r="G53" i="3"/>
  <c r="D54" i="3"/>
  <c r="E54" i="3"/>
  <c r="F54" i="3"/>
  <c r="G54" i="3"/>
  <c r="D55" i="3"/>
  <c r="E55" i="3"/>
  <c r="F55" i="3"/>
  <c r="G55" i="3"/>
  <c r="D56" i="3"/>
  <c r="E56" i="3"/>
  <c r="F56" i="3"/>
  <c r="G56" i="3"/>
  <c r="D57" i="3"/>
  <c r="E57" i="3"/>
  <c r="F57" i="3"/>
  <c r="G57" i="3"/>
  <c r="D58" i="3"/>
  <c r="E58" i="3"/>
  <c r="F58" i="3"/>
  <c r="G58" i="3"/>
  <c r="D59" i="3"/>
  <c r="E59" i="3"/>
  <c r="F59" i="3"/>
  <c r="G59" i="3"/>
  <c r="D60" i="3"/>
  <c r="E60" i="3"/>
  <c r="F60" i="3"/>
  <c r="G60" i="3"/>
  <c r="D61" i="3"/>
  <c r="E61" i="3"/>
  <c r="F61" i="3"/>
  <c r="G61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D11" i="9"/>
  <c r="E11" i="9"/>
  <c r="D12" i="9"/>
  <c r="E12" i="9"/>
  <c r="D13" i="9"/>
  <c r="E13" i="9"/>
  <c r="D14" i="9"/>
  <c r="E14" i="9"/>
  <c r="D15" i="9"/>
  <c r="E15" i="9"/>
  <c r="D16" i="9"/>
  <c r="E16" i="9"/>
  <c r="D17" i="9"/>
  <c r="E17" i="9"/>
  <c r="D18" i="9"/>
  <c r="E18" i="9"/>
  <c r="D19" i="9"/>
  <c r="E19" i="9"/>
  <c r="D20" i="9"/>
  <c r="E20" i="9"/>
  <c r="D21" i="9"/>
  <c r="E21" i="9"/>
  <c r="D22" i="9"/>
  <c r="E22" i="9"/>
  <c r="D23" i="9"/>
  <c r="E23" i="9"/>
  <c r="D24" i="9"/>
  <c r="E24" i="9"/>
  <c r="D25" i="9"/>
  <c r="E25" i="9"/>
  <c r="D26" i="9"/>
  <c r="E26" i="9"/>
  <c r="D27" i="9"/>
  <c r="E27" i="9"/>
  <c r="D28" i="9"/>
  <c r="E28" i="9"/>
  <c r="D29" i="9"/>
  <c r="E29" i="9"/>
  <c r="D30" i="9"/>
  <c r="E30" i="9"/>
  <c r="D31" i="9"/>
  <c r="E31" i="9"/>
  <c r="D32" i="9"/>
  <c r="E32" i="9"/>
  <c r="D33" i="9"/>
  <c r="E33" i="9"/>
  <c r="D34" i="9"/>
  <c r="E34" i="9"/>
  <c r="D35" i="9"/>
  <c r="E35" i="9"/>
  <c r="D36" i="9"/>
  <c r="E36" i="9"/>
  <c r="D37" i="9"/>
  <c r="E37" i="9"/>
  <c r="D38" i="9"/>
  <c r="E38" i="9"/>
  <c r="D39" i="9"/>
  <c r="E39" i="9"/>
  <c r="D40" i="9"/>
  <c r="E40" i="9"/>
  <c r="D41" i="9"/>
  <c r="E41" i="9"/>
  <c r="D42" i="9"/>
  <c r="E42" i="9"/>
  <c r="D43" i="9"/>
  <c r="E43" i="9"/>
  <c r="D44" i="9"/>
  <c r="E44" i="9"/>
  <c r="D45" i="9"/>
  <c r="E45" i="9"/>
  <c r="D46" i="9"/>
  <c r="E46" i="9"/>
  <c r="D47" i="9"/>
  <c r="E47" i="9"/>
  <c r="D48" i="9"/>
  <c r="E48" i="9"/>
  <c r="D49" i="9"/>
  <c r="E49" i="9"/>
  <c r="D50" i="9"/>
  <c r="E50" i="9"/>
  <c r="D51" i="9"/>
  <c r="E51" i="9"/>
  <c r="D52" i="9"/>
  <c r="E52" i="9"/>
  <c r="D53" i="9"/>
  <c r="E53" i="9"/>
  <c r="D54" i="9"/>
  <c r="E54" i="9"/>
  <c r="D55" i="9"/>
  <c r="E55" i="9"/>
  <c r="D56" i="9"/>
  <c r="E56" i="9"/>
  <c r="D57" i="9"/>
  <c r="E57" i="9"/>
  <c r="D58" i="9"/>
  <c r="E58" i="9"/>
  <c r="D59" i="9"/>
  <c r="E59" i="9"/>
  <c r="D60" i="9"/>
  <c r="E60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M61" i="6"/>
  <c r="L61" i="6"/>
  <c r="K61" i="6"/>
  <c r="J61" i="6"/>
  <c r="I61" i="6"/>
  <c r="H61" i="6"/>
  <c r="G61" i="6"/>
  <c r="F61" i="6"/>
  <c r="E61" i="6"/>
  <c r="D61" i="6"/>
  <c r="C61" i="6"/>
  <c r="M60" i="6"/>
  <c r="L60" i="6"/>
  <c r="K60" i="6"/>
  <c r="J60" i="6"/>
  <c r="I60" i="6"/>
  <c r="H60" i="6"/>
  <c r="G60" i="6"/>
  <c r="F60" i="6"/>
  <c r="E60" i="6"/>
  <c r="D60" i="6"/>
  <c r="C60" i="6"/>
  <c r="M59" i="6"/>
  <c r="L59" i="6"/>
  <c r="K59" i="6"/>
  <c r="J59" i="6"/>
  <c r="I59" i="6"/>
  <c r="H59" i="6"/>
  <c r="G59" i="6"/>
  <c r="F59" i="6"/>
  <c r="E59" i="6"/>
  <c r="D59" i="6"/>
  <c r="C59" i="6"/>
  <c r="M58" i="6"/>
  <c r="L58" i="6"/>
  <c r="K58" i="6"/>
  <c r="J58" i="6"/>
  <c r="I58" i="6"/>
  <c r="H58" i="6"/>
  <c r="G58" i="6"/>
  <c r="F58" i="6"/>
  <c r="E58" i="6"/>
  <c r="D58" i="6"/>
  <c r="C58" i="6"/>
  <c r="M57" i="6"/>
  <c r="L57" i="6"/>
  <c r="K57" i="6"/>
  <c r="J57" i="6"/>
  <c r="I57" i="6"/>
  <c r="H57" i="6"/>
  <c r="G57" i="6"/>
  <c r="F57" i="6"/>
  <c r="E57" i="6"/>
  <c r="D57" i="6"/>
  <c r="C57" i="6"/>
  <c r="M56" i="6"/>
  <c r="L56" i="6"/>
  <c r="K56" i="6"/>
  <c r="J56" i="6"/>
  <c r="I56" i="6"/>
  <c r="H56" i="6"/>
  <c r="G56" i="6"/>
  <c r="F56" i="6"/>
  <c r="E56" i="6"/>
  <c r="D56" i="6"/>
  <c r="C56" i="6"/>
  <c r="M55" i="6"/>
  <c r="L55" i="6"/>
  <c r="K55" i="6"/>
  <c r="J55" i="6"/>
  <c r="I55" i="6"/>
  <c r="H55" i="6"/>
  <c r="G55" i="6"/>
  <c r="F55" i="6"/>
  <c r="E55" i="6"/>
  <c r="D55" i="6"/>
  <c r="C55" i="6"/>
  <c r="M54" i="6"/>
  <c r="L54" i="6"/>
  <c r="K54" i="6"/>
  <c r="J54" i="6"/>
  <c r="I54" i="6"/>
  <c r="H54" i="6"/>
  <c r="G54" i="6"/>
  <c r="F54" i="6"/>
  <c r="E54" i="6"/>
  <c r="D54" i="6"/>
  <c r="C54" i="6"/>
  <c r="M53" i="6"/>
  <c r="L53" i="6"/>
  <c r="K53" i="6"/>
  <c r="J53" i="6"/>
  <c r="I53" i="6"/>
  <c r="H53" i="6"/>
  <c r="G53" i="6"/>
  <c r="F53" i="6"/>
  <c r="E53" i="6"/>
  <c r="D53" i="6"/>
  <c r="C53" i="6"/>
  <c r="M52" i="6"/>
  <c r="L52" i="6"/>
  <c r="K52" i="6"/>
  <c r="J52" i="6"/>
  <c r="I52" i="6"/>
  <c r="H52" i="6"/>
  <c r="G52" i="6"/>
  <c r="F52" i="6"/>
  <c r="E52" i="6"/>
  <c r="D52" i="6"/>
  <c r="C52" i="6"/>
  <c r="M51" i="6"/>
  <c r="L51" i="6"/>
  <c r="K51" i="6"/>
  <c r="J51" i="6"/>
  <c r="I51" i="6"/>
  <c r="H51" i="6"/>
  <c r="G51" i="6"/>
  <c r="F51" i="6"/>
  <c r="E51" i="6"/>
  <c r="D51" i="6"/>
  <c r="C51" i="6"/>
  <c r="M50" i="6"/>
  <c r="L50" i="6"/>
  <c r="K50" i="6"/>
  <c r="J50" i="6"/>
  <c r="I50" i="6"/>
  <c r="H50" i="6"/>
  <c r="G50" i="6"/>
  <c r="F50" i="6"/>
  <c r="E50" i="6"/>
  <c r="D50" i="6"/>
  <c r="C50" i="6"/>
  <c r="M49" i="6"/>
  <c r="L49" i="6"/>
  <c r="K49" i="6"/>
  <c r="J49" i="6"/>
  <c r="I49" i="6"/>
  <c r="H49" i="6"/>
  <c r="G49" i="6"/>
  <c r="F49" i="6"/>
  <c r="E49" i="6"/>
  <c r="D49" i="6"/>
  <c r="C49" i="6"/>
  <c r="M48" i="6"/>
  <c r="L48" i="6"/>
  <c r="K48" i="6"/>
  <c r="J48" i="6"/>
  <c r="I48" i="6"/>
  <c r="H48" i="6"/>
  <c r="G48" i="6"/>
  <c r="F48" i="6"/>
  <c r="E48" i="6"/>
  <c r="D48" i="6"/>
  <c r="C48" i="6"/>
  <c r="M47" i="6"/>
  <c r="L47" i="6"/>
  <c r="K47" i="6"/>
  <c r="J47" i="6"/>
  <c r="I47" i="6"/>
  <c r="H47" i="6"/>
  <c r="G47" i="6"/>
  <c r="F47" i="6"/>
  <c r="E47" i="6"/>
  <c r="D47" i="6"/>
  <c r="C47" i="6"/>
  <c r="M46" i="6"/>
  <c r="L46" i="6"/>
  <c r="K46" i="6"/>
  <c r="J46" i="6"/>
  <c r="I46" i="6"/>
  <c r="H46" i="6"/>
  <c r="G46" i="6"/>
  <c r="F46" i="6"/>
  <c r="E46" i="6"/>
  <c r="D46" i="6"/>
  <c r="C46" i="6"/>
  <c r="M45" i="6"/>
  <c r="L45" i="6"/>
  <c r="K45" i="6"/>
  <c r="J45" i="6"/>
  <c r="I45" i="6"/>
  <c r="H45" i="6"/>
  <c r="G45" i="6"/>
  <c r="F45" i="6"/>
  <c r="E45" i="6"/>
  <c r="D45" i="6"/>
  <c r="C45" i="6"/>
  <c r="M44" i="6"/>
  <c r="L44" i="6"/>
  <c r="K44" i="6"/>
  <c r="J44" i="6"/>
  <c r="I44" i="6"/>
  <c r="H44" i="6"/>
  <c r="G44" i="6"/>
  <c r="F44" i="6"/>
  <c r="E44" i="6"/>
  <c r="D44" i="6"/>
  <c r="C44" i="6"/>
  <c r="M43" i="6"/>
  <c r="L43" i="6"/>
  <c r="K43" i="6"/>
  <c r="J43" i="6"/>
  <c r="I43" i="6"/>
  <c r="H43" i="6"/>
  <c r="G43" i="6"/>
  <c r="F43" i="6"/>
  <c r="E43" i="6"/>
  <c r="D43" i="6"/>
  <c r="C43" i="6"/>
  <c r="M42" i="6"/>
  <c r="L42" i="6"/>
  <c r="K42" i="6"/>
  <c r="J42" i="6"/>
  <c r="I42" i="6"/>
  <c r="H42" i="6"/>
  <c r="G42" i="6"/>
  <c r="F42" i="6"/>
  <c r="E42" i="6"/>
  <c r="D42" i="6"/>
  <c r="C42" i="6"/>
  <c r="M41" i="6"/>
  <c r="L41" i="6"/>
  <c r="K41" i="6"/>
  <c r="J41" i="6"/>
  <c r="I41" i="6"/>
  <c r="H41" i="6"/>
  <c r="G41" i="6"/>
  <c r="F41" i="6"/>
  <c r="E41" i="6"/>
  <c r="D41" i="6"/>
  <c r="C41" i="6"/>
  <c r="M40" i="6"/>
  <c r="L40" i="6"/>
  <c r="K40" i="6"/>
  <c r="J40" i="6"/>
  <c r="I40" i="6"/>
  <c r="H40" i="6"/>
  <c r="G40" i="6"/>
  <c r="F40" i="6"/>
  <c r="E40" i="6"/>
  <c r="D40" i="6"/>
  <c r="C40" i="6"/>
  <c r="M39" i="6"/>
  <c r="L39" i="6"/>
  <c r="K39" i="6"/>
  <c r="J39" i="6"/>
  <c r="I39" i="6"/>
  <c r="H39" i="6"/>
  <c r="G39" i="6"/>
  <c r="F39" i="6"/>
  <c r="E39" i="6"/>
  <c r="D39" i="6"/>
  <c r="C39" i="6"/>
  <c r="M38" i="6"/>
  <c r="L38" i="6"/>
  <c r="K38" i="6"/>
  <c r="J38" i="6"/>
  <c r="I38" i="6"/>
  <c r="H38" i="6"/>
  <c r="G38" i="6"/>
  <c r="F38" i="6"/>
  <c r="E38" i="6"/>
  <c r="D38" i="6"/>
  <c r="C38" i="6"/>
  <c r="M37" i="6"/>
  <c r="L37" i="6"/>
  <c r="K37" i="6"/>
  <c r="J37" i="6"/>
  <c r="I37" i="6"/>
  <c r="H37" i="6"/>
  <c r="G37" i="6"/>
  <c r="F37" i="6"/>
  <c r="E37" i="6"/>
  <c r="D37" i="6"/>
  <c r="C37" i="6"/>
  <c r="M36" i="6"/>
  <c r="L36" i="6"/>
  <c r="K36" i="6"/>
  <c r="J36" i="6"/>
  <c r="I36" i="6"/>
  <c r="H36" i="6"/>
  <c r="G36" i="6"/>
  <c r="F36" i="6"/>
  <c r="E36" i="6"/>
  <c r="D36" i="6"/>
  <c r="C36" i="6"/>
  <c r="M35" i="6"/>
  <c r="L35" i="6"/>
  <c r="K35" i="6"/>
  <c r="J35" i="6"/>
  <c r="I35" i="6"/>
  <c r="H35" i="6"/>
  <c r="G35" i="6"/>
  <c r="F35" i="6"/>
  <c r="E35" i="6"/>
  <c r="D35" i="6"/>
  <c r="C35" i="6"/>
  <c r="M34" i="6"/>
  <c r="L34" i="6"/>
  <c r="K34" i="6"/>
  <c r="J34" i="6"/>
  <c r="I34" i="6"/>
  <c r="H34" i="6"/>
  <c r="G34" i="6"/>
  <c r="F34" i="6"/>
  <c r="E34" i="6"/>
  <c r="D34" i="6"/>
  <c r="C34" i="6"/>
  <c r="M33" i="6"/>
  <c r="L33" i="6"/>
  <c r="K33" i="6"/>
  <c r="J33" i="6"/>
  <c r="I33" i="6"/>
  <c r="H33" i="6"/>
  <c r="G33" i="6"/>
  <c r="F33" i="6"/>
  <c r="E33" i="6"/>
  <c r="D33" i="6"/>
  <c r="C33" i="6"/>
  <c r="M32" i="6"/>
  <c r="L32" i="6"/>
  <c r="K32" i="6"/>
  <c r="J32" i="6"/>
  <c r="I32" i="6"/>
  <c r="H32" i="6"/>
  <c r="G32" i="6"/>
  <c r="F32" i="6"/>
  <c r="E32" i="6"/>
  <c r="D32" i="6"/>
  <c r="C32" i="6"/>
  <c r="M31" i="6"/>
  <c r="L31" i="6"/>
  <c r="K31" i="6"/>
  <c r="J31" i="6"/>
  <c r="I31" i="6"/>
  <c r="H31" i="6"/>
  <c r="G31" i="6"/>
  <c r="F31" i="6"/>
  <c r="E31" i="6"/>
  <c r="D31" i="6"/>
  <c r="C31" i="6"/>
  <c r="M30" i="6"/>
  <c r="L30" i="6"/>
  <c r="K30" i="6"/>
  <c r="J30" i="6"/>
  <c r="I30" i="6"/>
  <c r="H30" i="6"/>
  <c r="G30" i="6"/>
  <c r="F30" i="6"/>
  <c r="E30" i="6"/>
  <c r="D30" i="6"/>
  <c r="C30" i="6"/>
  <c r="M29" i="6"/>
  <c r="L29" i="6"/>
  <c r="K29" i="6"/>
  <c r="J29" i="6"/>
  <c r="I29" i="6"/>
  <c r="H29" i="6"/>
  <c r="G29" i="6"/>
  <c r="F29" i="6"/>
  <c r="E29" i="6"/>
  <c r="D29" i="6"/>
  <c r="C29" i="6"/>
  <c r="M28" i="6"/>
  <c r="L28" i="6"/>
  <c r="K28" i="6"/>
  <c r="J28" i="6"/>
  <c r="I28" i="6"/>
  <c r="H28" i="6"/>
  <c r="G28" i="6"/>
  <c r="F28" i="6"/>
  <c r="E28" i="6"/>
  <c r="D28" i="6"/>
  <c r="C28" i="6"/>
  <c r="M27" i="6"/>
  <c r="L27" i="6"/>
  <c r="K27" i="6"/>
  <c r="J27" i="6"/>
  <c r="I27" i="6"/>
  <c r="H27" i="6"/>
  <c r="G27" i="6"/>
  <c r="F27" i="6"/>
  <c r="E27" i="6"/>
  <c r="D27" i="6"/>
  <c r="C27" i="6"/>
  <c r="M26" i="6"/>
  <c r="L26" i="6"/>
  <c r="K26" i="6"/>
  <c r="J26" i="6"/>
  <c r="I26" i="6"/>
  <c r="H26" i="6"/>
  <c r="G26" i="6"/>
  <c r="F26" i="6"/>
  <c r="E26" i="6"/>
  <c r="D26" i="6"/>
  <c r="C26" i="6"/>
  <c r="M25" i="6"/>
  <c r="L25" i="6"/>
  <c r="K25" i="6"/>
  <c r="J25" i="6"/>
  <c r="I25" i="6"/>
  <c r="H25" i="6"/>
  <c r="G25" i="6"/>
  <c r="F25" i="6"/>
  <c r="E25" i="6"/>
  <c r="D25" i="6"/>
  <c r="C25" i="6"/>
  <c r="M24" i="6"/>
  <c r="L24" i="6"/>
  <c r="K24" i="6"/>
  <c r="J24" i="6"/>
  <c r="I24" i="6"/>
  <c r="H24" i="6"/>
  <c r="G24" i="6"/>
  <c r="F24" i="6"/>
  <c r="E24" i="6"/>
  <c r="D24" i="6"/>
  <c r="C24" i="6"/>
  <c r="M23" i="6"/>
  <c r="L23" i="6"/>
  <c r="K23" i="6"/>
  <c r="J23" i="6"/>
  <c r="I23" i="6"/>
  <c r="H23" i="6"/>
  <c r="G23" i="6"/>
  <c r="F23" i="6"/>
  <c r="E23" i="6"/>
  <c r="D23" i="6"/>
  <c r="C23" i="6"/>
  <c r="M22" i="6"/>
  <c r="L22" i="6"/>
  <c r="K22" i="6"/>
  <c r="J22" i="6"/>
  <c r="I22" i="6"/>
  <c r="H22" i="6"/>
  <c r="G22" i="6"/>
  <c r="F22" i="6"/>
  <c r="E22" i="6"/>
  <c r="D22" i="6"/>
  <c r="C22" i="6"/>
  <c r="M21" i="6"/>
  <c r="L21" i="6"/>
  <c r="K21" i="6"/>
  <c r="J21" i="6"/>
  <c r="I21" i="6"/>
  <c r="H21" i="6"/>
  <c r="G21" i="6"/>
  <c r="F21" i="6"/>
  <c r="E21" i="6"/>
  <c r="D21" i="6"/>
  <c r="C21" i="6"/>
  <c r="M20" i="6"/>
  <c r="L20" i="6"/>
  <c r="K20" i="6"/>
  <c r="J20" i="6"/>
  <c r="I20" i="6"/>
  <c r="H20" i="6"/>
  <c r="G20" i="6"/>
  <c r="F20" i="6"/>
  <c r="E20" i="6"/>
  <c r="D20" i="6"/>
  <c r="C20" i="6"/>
  <c r="M19" i="6"/>
  <c r="L19" i="6"/>
  <c r="K19" i="6"/>
  <c r="J19" i="6"/>
  <c r="I19" i="6"/>
  <c r="H19" i="6"/>
  <c r="G19" i="6"/>
  <c r="F19" i="6"/>
  <c r="E19" i="6"/>
  <c r="D19" i="6"/>
  <c r="C19" i="6"/>
  <c r="M18" i="6"/>
  <c r="L18" i="6"/>
  <c r="K18" i="6"/>
  <c r="J18" i="6"/>
  <c r="I18" i="6"/>
  <c r="H18" i="6"/>
  <c r="G18" i="6"/>
  <c r="F18" i="6"/>
  <c r="E18" i="6"/>
  <c r="D18" i="6"/>
  <c r="C18" i="6"/>
  <c r="M17" i="6"/>
  <c r="L17" i="6"/>
  <c r="K17" i="6"/>
  <c r="J17" i="6"/>
  <c r="I17" i="6"/>
  <c r="H17" i="6"/>
  <c r="G17" i="6"/>
  <c r="F17" i="6"/>
  <c r="E17" i="6"/>
  <c r="D17" i="6"/>
  <c r="C17" i="6"/>
  <c r="M16" i="6"/>
  <c r="L16" i="6"/>
  <c r="K16" i="6"/>
  <c r="J16" i="6"/>
  <c r="I16" i="6"/>
  <c r="H16" i="6"/>
  <c r="G16" i="6"/>
  <c r="F16" i="6"/>
  <c r="E16" i="6"/>
  <c r="D16" i="6"/>
  <c r="C16" i="6"/>
  <c r="M15" i="6"/>
  <c r="L15" i="6"/>
  <c r="K15" i="6"/>
  <c r="J15" i="6"/>
  <c r="I15" i="6"/>
  <c r="H15" i="6"/>
  <c r="G15" i="6"/>
  <c r="F15" i="6"/>
  <c r="E15" i="6"/>
  <c r="D15" i="6"/>
  <c r="C15" i="6"/>
  <c r="M14" i="6"/>
  <c r="L14" i="6"/>
  <c r="K14" i="6"/>
  <c r="J14" i="6"/>
  <c r="I14" i="6"/>
  <c r="H14" i="6"/>
  <c r="G14" i="6"/>
  <c r="F14" i="6"/>
  <c r="E14" i="6"/>
  <c r="D14" i="6"/>
  <c r="C14" i="6"/>
  <c r="M13" i="6"/>
  <c r="L13" i="6"/>
  <c r="K13" i="6"/>
  <c r="J13" i="6"/>
  <c r="I13" i="6"/>
  <c r="H13" i="6"/>
  <c r="G13" i="6"/>
  <c r="F13" i="6"/>
  <c r="E13" i="6"/>
  <c r="D13" i="6"/>
  <c r="C13" i="6"/>
  <c r="M12" i="6"/>
  <c r="L12" i="6"/>
  <c r="K12" i="6"/>
  <c r="J12" i="6"/>
  <c r="I12" i="6"/>
  <c r="H12" i="6"/>
  <c r="G12" i="6"/>
  <c r="F12" i="6"/>
  <c r="E12" i="6"/>
  <c r="D12" i="6"/>
  <c r="C12" i="6"/>
  <c r="D11" i="5" l="1"/>
  <c r="E11" i="5"/>
  <c r="F11" i="5"/>
  <c r="G11" i="5"/>
  <c r="H11" i="5"/>
  <c r="I11" i="5"/>
  <c r="J11" i="5"/>
  <c r="D12" i="5"/>
  <c r="E12" i="5"/>
  <c r="F12" i="5"/>
  <c r="G12" i="5"/>
  <c r="H12" i="5"/>
  <c r="I12" i="5"/>
  <c r="J12" i="5"/>
  <c r="D13" i="5"/>
  <c r="E13" i="5"/>
  <c r="F13" i="5"/>
  <c r="G13" i="5"/>
  <c r="H13" i="5"/>
  <c r="I13" i="5"/>
  <c r="J13" i="5"/>
  <c r="D14" i="5"/>
  <c r="E14" i="5"/>
  <c r="F14" i="5"/>
  <c r="G14" i="5"/>
  <c r="H14" i="5"/>
  <c r="I14" i="5"/>
  <c r="J14" i="5"/>
  <c r="D15" i="5"/>
  <c r="E15" i="5"/>
  <c r="F15" i="5"/>
  <c r="G15" i="5"/>
  <c r="H15" i="5"/>
  <c r="I15" i="5"/>
  <c r="J15" i="5"/>
  <c r="D16" i="5"/>
  <c r="E16" i="5"/>
  <c r="F16" i="5"/>
  <c r="G16" i="5"/>
  <c r="H16" i="5"/>
  <c r="I16" i="5"/>
  <c r="J16" i="5"/>
  <c r="D17" i="5"/>
  <c r="E17" i="5"/>
  <c r="F17" i="5"/>
  <c r="G17" i="5"/>
  <c r="H17" i="5"/>
  <c r="I17" i="5"/>
  <c r="J17" i="5"/>
  <c r="D18" i="5"/>
  <c r="E18" i="5"/>
  <c r="F18" i="5"/>
  <c r="G18" i="5"/>
  <c r="H18" i="5"/>
  <c r="I18" i="5"/>
  <c r="J18" i="5"/>
  <c r="D19" i="5"/>
  <c r="E19" i="5"/>
  <c r="F19" i="5"/>
  <c r="G19" i="5"/>
  <c r="H19" i="5"/>
  <c r="I19" i="5"/>
  <c r="J19" i="5"/>
  <c r="D20" i="5"/>
  <c r="E20" i="5"/>
  <c r="F20" i="5"/>
  <c r="G20" i="5"/>
  <c r="H20" i="5"/>
  <c r="I20" i="5"/>
  <c r="J20" i="5"/>
  <c r="D21" i="5"/>
  <c r="E21" i="5"/>
  <c r="F21" i="5"/>
  <c r="G21" i="5"/>
  <c r="H21" i="5"/>
  <c r="I21" i="5"/>
  <c r="J21" i="5"/>
  <c r="D22" i="5"/>
  <c r="E22" i="5"/>
  <c r="F22" i="5"/>
  <c r="G22" i="5"/>
  <c r="H22" i="5"/>
  <c r="I22" i="5"/>
  <c r="J22" i="5"/>
  <c r="D23" i="5"/>
  <c r="E23" i="5"/>
  <c r="F23" i="5"/>
  <c r="G23" i="5"/>
  <c r="H23" i="5"/>
  <c r="I23" i="5"/>
  <c r="J23" i="5"/>
  <c r="D24" i="5"/>
  <c r="E24" i="5"/>
  <c r="F24" i="5"/>
  <c r="G24" i="5"/>
  <c r="H24" i="5"/>
  <c r="I24" i="5"/>
  <c r="J24" i="5"/>
  <c r="D25" i="5"/>
  <c r="E25" i="5"/>
  <c r="F25" i="5"/>
  <c r="G25" i="5"/>
  <c r="H25" i="5"/>
  <c r="I25" i="5"/>
  <c r="J25" i="5"/>
  <c r="D26" i="5"/>
  <c r="E26" i="5"/>
  <c r="F26" i="5"/>
  <c r="G26" i="5"/>
  <c r="H26" i="5"/>
  <c r="I26" i="5"/>
  <c r="J26" i="5"/>
  <c r="D27" i="5"/>
  <c r="E27" i="5"/>
  <c r="F27" i="5"/>
  <c r="G27" i="5"/>
  <c r="H27" i="5"/>
  <c r="I27" i="5"/>
  <c r="J27" i="5"/>
  <c r="D28" i="5"/>
  <c r="E28" i="5"/>
  <c r="F28" i="5"/>
  <c r="G28" i="5"/>
  <c r="H28" i="5"/>
  <c r="I28" i="5"/>
  <c r="J28" i="5"/>
  <c r="D29" i="5"/>
  <c r="E29" i="5"/>
  <c r="F29" i="5"/>
  <c r="G29" i="5"/>
  <c r="H29" i="5"/>
  <c r="I29" i="5"/>
  <c r="J29" i="5"/>
  <c r="D30" i="5"/>
  <c r="E30" i="5"/>
  <c r="F30" i="5"/>
  <c r="G30" i="5"/>
  <c r="H30" i="5"/>
  <c r="I30" i="5"/>
  <c r="J30" i="5"/>
  <c r="D31" i="5"/>
  <c r="E31" i="5"/>
  <c r="F31" i="5"/>
  <c r="G31" i="5"/>
  <c r="H31" i="5"/>
  <c r="I31" i="5"/>
  <c r="J31" i="5"/>
  <c r="D32" i="5"/>
  <c r="E32" i="5"/>
  <c r="F32" i="5"/>
  <c r="G32" i="5"/>
  <c r="H32" i="5"/>
  <c r="I32" i="5"/>
  <c r="J32" i="5"/>
  <c r="D33" i="5"/>
  <c r="E33" i="5"/>
  <c r="F33" i="5"/>
  <c r="G33" i="5"/>
  <c r="H33" i="5"/>
  <c r="I33" i="5"/>
  <c r="J33" i="5"/>
  <c r="D34" i="5"/>
  <c r="E34" i="5"/>
  <c r="F34" i="5"/>
  <c r="G34" i="5"/>
  <c r="H34" i="5"/>
  <c r="I34" i="5"/>
  <c r="J34" i="5"/>
  <c r="D35" i="5"/>
  <c r="E35" i="5"/>
  <c r="F35" i="5"/>
  <c r="G35" i="5"/>
  <c r="H35" i="5"/>
  <c r="I35" i="5"/>
  <c r="J35" i="5"/>
  <c r="D36" i="5"/>
  <c r="E36" i="5"/>
  <c r="F36" i="5"/>
  <c r="G36" i="5"/>
  <c r="H36" i="5"/>
  <c r="I36" i="5"/>
  <c r="J36" i="5"/>
  <c r="D37" i="5"/>
  <c r="E37" i="5"/>
  <c r="F37" i="5"/>
  <c r="G37" i="5"/>
  <c r="H37" i="5"/>
  <c r="I37" i="5"/>
  <c r="J37" i="5"/>
  <c r="D38" i="5"/>
  <c r="E38" i="5"/>
  <c r="F38" i="5"/>
  <c r="G38" i="5"/>
  <c r="H38" i="5"/>
  <c r="I38" i="5"/>
  <c r="J38" i="5"/>
  <c r="D39" i="5"/>
  <c r="E39" i="5"/>
  <c r="F39" i="5"/>
  <c r="G39" i="5"/>
  <c r="H39" i="5"/>
  <c r="I39" i="5"/>
  <c r="J39" i="5"/>
  <c r="D40" i="5"/>
  <c r="E40" i="5"/>
  <c r="F40" i="5"/>
  <c r="G40" i="5"/>
  <c r="H40" i="5"/>
  <c r="I40" i="5"/>
  <c r="J40" i="5"/>
  <c r="D41" i="5"/>
  <c r="E41" i="5"/>
  <c r="F41" i="5"/>
  <c r="G41" i="5"/>
  <c r="H41" i="5"/>
  <c r="I41" i="5"/>
  <c r="J41" i="5"/>
  <c r="D42" i="5"/>
  <c r="E42" i="5"/>
  <c r="F42" i="5"/>
  <c r="G42" i="5"/>
  <c r="H42" i="5"/>
  <c r="I42" i="5"/>
  <c r="J42" i="5"/>
  <c r="D43" i="5"/>
  <c r="E43" i="5"/>
  <c r="F43" i="5"/>
  <c r="G43" i="5"/>
  <c r="H43" i="5"/>
  <c r="I43" i="5"/>
  <c r="J43" i="5"/>
  <c r="D44" i="5"/>
  <c r="E44" i="5"/>
  <c r="F44" i="5"/>
  <c r="G44" i="5"/>
  <c r="H44" i="5"/>
  <c r="I44" i="5"/>
  <c r="J44" i="5"/>
  <c r="D45" i="5"/>
  <c r="E45" i="5"/>
  <c r="F45" i="5"/>
  <c r="G45" i="5"/>
  <c r="H45" i="5"/>
  <c r="I45" i="5"/>
  <c r="J45" i="5"/>
  <c r="D46" i="5"/>
  <c r="E46" i="5"/>
  <c r="F46" i="5"/>
  <c r="G46" i="5"/>
  <c r="H46" i="5"/>
  <c r="I46" i="5"/>
  <c r="J46" i="5"/>
  <c r="D47" i="5"/>
  <c r="E47" i="5"/>
  <c r="F47" i="5"/>
  <c r="G47" i="5"/>
  <c r="H47" i="5"/>
  <c r="I47" i="5"/>
  <c r="J47" i="5"/>
  <c r="D48" i="5"/>
  <c r="E48" i="5"/>
  <c r="F48" i="5"/>
  <c r="G48" i="5"/>
  <c r="H48" i="5"/>
  <c r="I48" i="5"/>
  <c r="J48" i="5"/>
  <c r="D49" i="5"/>
  <c r="E49" i="5"/>
  <c r="F49" i="5"/>
  <c r="G49" i="5"/>
  <c r="H49" i="5"/>
  <c r="I49" i="5"/>
  <c r="J49" i="5"/>
  <c r="D50" i="5"/>
  <c r="E50" i="5"/>
  <c r="F50" i="5"/>
  <c r="G50" i="5"/>
  <c r="H50" i="5"/>
  <c r="I50" i="5"/>
  <c r="J50" i="5"/>
  <c r="D51" i="5"/>
  <c r="E51" i="5"/>
  <c r="F51" i="5"/>
  <c r="G51" i="5"/>
  <c r="H51" i="5"/>
  <c r="I51" i="5"/>
  <c r="J51" i="5"/>
  <c r="D52" i="5"/>
  <c r="E52" i="5"/>
  <c r="F52" i="5"/>
  <c r="G52" i="5"/>
  <c r="H52" i="5"/>
  <c r="I52" i="5"/>
  <c r="J52" i="5"/>
  <c r="D53" i="5"/>
  <c r="E53" i="5"/>
  <c r="F53" i="5"/>
  <c r="G53" i="5"/>
  <c r="H53" i="5"/>
  <c r="I53" i="5"/>
  <c r="J53" i="5"/>
  <c r="D54" i="5"/>
  <c r="E54" i="5"/>
  <c r="F54" i="5"/>
  <c r="G54" i="5"/>
  <c r="H54" i="5"/>
  <c r="I54" i="5"/>
  <c r="J54" i="5"/>
  <c r="D55" i="5"/>
  <c r="E55" i="5"/>
  <c r="F55" i="5"/>
  <c r="G55" i="5"/>
  <c r="H55" i="5"/>
  <c r="I55" i="5"/>
  <c r="J55" i="5"/>
  <c r="D56" i="5"/>
  <c r="E56" i="5"/>
  <c r="F56" i="5"/>
  <c r="G56" i="5"/>
  <c r="H56" i="5"/>
  <c r="I56" i="5"/>
  <c r="J56" i="5"/>
  <c r="D57" i="5"/>
  <c r="E57" i="5"/>
  <c r="F57" i="5"/>
  <c r="G57" i="5"/>
  <c r="H57" i="5"/>
  <c r="I57" i="5"/>
  <c r="J57" i="5"/>
  <c r="D58" i="5"/>
  <c r="E58" i="5"/>
  <c r="F58" i="5"/>
  <c r="G58" i="5"/>
  <c r="H58" i="5"/>
  <c r="I58" i="5"/>
  <c r="J58" i="5"/>
  <c r="D59" i="5"/>
  <c r="E59" i="5"/>
  <c r="F59" i="5"/>
  <c r="G59" i="5"/>
  <c r="H59" i="5"/>
  <c r="I59" i="5"/>
  <c r="J59" i="5"/>
  <c r="D60" i="5"/>
  <c r="E60" i="5"/>
  <c r="F60" i="5"/>
  <c r="G60" i="5"/>
  <c r="H60" i="5"/>
  <c r="I60" i="5"/>
  <c r="J60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E62" i="3" l="1"/>
  <c r="D62" i="3"/>
  <c r="F62" i="3"/>
  <c r="G62" i="3"/>
  <c r="C62" i="3"/>
  <c r="E61" i="9" l="1"/>
  <c r="D61" i="7"/>
  <c r="E61" i="7"/>
  <c r="F61" i="7"/>
  <c r="H61" i="7"/>
  <c r="I61" i="7"/>
  <c r="J61" i="7"/>
  <c r="L61" i="7"/>
  <c r="M61" i="7"/>
  <c r="N61" i="7"/>
  <c r="P61" i="7"/>
  <c r="Q61" i="7"/>
  <c r="C61" i="7"/>
  <c r="E61" i="5"/>
  <c r="F61" i="5"/>
  <c r="G61" i="5"/>
  <c r="I61" i="5"/>
  <c r="J61" i="5"/>
  <c r="C61" i="5"/>
  <c r="K62" i="6"/>
  <c r="D61" i="4"/>
  <c r="C61" i="4"/>
  <c r="G61" i="2"/>
  <c r="K61" i="2"/>
  <c r="C61" i="2"/>
  <c r="J61" i="2" l="1"/>
  <c r="H61" i="2"/>
  <c r="D61" i="5"/>
  <c r="E61" i="2"/>
  <c r="F61" i="2"/>
  <c r="M61" i="2"/>
  <c r="L61" i="2"/>
  <c r="D61" i="2"/>
  <c r="M62" i="6"/>
  <c r="H61" i="5"/>
  <c r="O61" i="7"/>
  <c r="E61" i="8" s="1"/>
  <c r="G61" i="7"/>
  <c r="I61" i="2"/>
  <c r="I62" i="6"/>
  <c r="H62" i="6"/>
  <c r="G62" i="6"/>
  <c r="E62" i="6"/>
  <c r="L62" i="6"/>
  <c r="D62" i="6"/>
  <c r="J62" i="6"/>
  <c r="C61" i="9"/>
  <c r="D61" i="9"/>
  <c r="C62" i="6"/>
  <c r="F62" i="6"/>
  <c r="E61" i="4"/>
  <c r="K61" i="7"/>
  <c r="C12" i="8"/>
  <c r="D12" i="8"/>
  <c r="E12" i="8"/>
  <c r="C13" i="8"/>
  <c r="D13" i="8"/>
  <c r="E13" i="8"/>
  <c r="C14" i="8"/>
  <c r="D14" i="8"/>
  <c r="E14" i="8"/>
  <c r="C15" i="8"/>
  <c r="D15" i="8"/>
  <c r="E15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C26" i="8"/>
  <c r="D26" i="8"/>
  <c r="E26" i="8"/>
  <c r="C27" i="8"/>
  <c r="D27" i="8"/>
  <c r="E27" i="8"/>
  <c r="C28" i="8"/>
  <c r="D28" i="8"/>
  <c r="E28" i="8"/>
  <c r="C29" i="8"/>
  <c r="D29" i="8"/>
  <c r="E29" i="8"/>
  <c r="C30" i="8"/>
  <c r="D30" i="8"/>
  <c r="E30" i="8"/>
  <c r="C31" i="8"/>
  <c r="D31" i="8"/>
  <c r="E31" i="8"/>
  <c r="C32" i="8"/>
  <c r="D32" i="8"/>
  <c r="E32" i="8"/>
  <c r="C33" i="8"/>
  <c r="D33" i="8"/>
  <c r="E33" i="8"/>
  <c r="C34" i="8"/>
  <c r="D34" i="8"/>
  <c r="E34" i="8"/>
  <c r="C35" i="8"/>
  <c r="D35" i="8"/>
  <c r="E35" i="8"/>
  <c r="C36" i="8"/>
  <c r="D36" i="8"/>
  <c r="E36" i="8"/>
  <c r="C37" i="8"/>
  <c r="D37" i="8"/>
  <c r="E37" i="8"/>
  <c r="C38" i="8"/>
  <c r="D38" i="8"/>
  <c r="E38" i="8"/>
  <c r="C39" i="8"/>
  <c r="D39" i="8"/>
  <c r="E39" i="8"/>
  <c r="C40" i="8"/>
  <c r="D40" i="8"/>
  <c r="E40" i="8"/>
  <c r="C41" i="8"/>
  <c r="D41" i="8"/>
  <c r="E41" i="8"/>
  <c r="C42" i="8"/>
  <c r="D42" i="8"/>
  <c r="E42" i="8"/>
  <c r="C43" i="8"/>
  <c r="D43" i="8"/>
  <c r="E43" i="8"/>
  <c r="C44" i="8"/>
  <c r="D44" i="8"/>
  <c r="E44" i="8"/>
  <c r="C45" i="8"/>
  <c r="D45" i="8"/>
  <c r="E45" i="8"/>
  <c r="C46" i="8"/>
  <c r="D46" i="8"/>
  <c r="E46" i="8"/>
  <c r="C47" i="8"/>
  <c r="D47" i="8"/>
  <c r="E47" i="8"/>
  <c r="C48" i="8"/>
  <c r="D48" i="8"/>
  <c r="E48" i="8"/>
  <c r="C49" i="8"/>
  <c r="D49" i="8"/>
  <c r="E49" i="8"/>
  <c r="C50" i="8"/>
  <c r="D50" i="8"/>
  <c r="E50" i="8"/>
  <c r="C51" i="8"/>
  <c r="D51" i="8"/>
  <c r="E51" i="8"/>
  <c r="C52" i="8"/>
  <c r="D52" i="8"/>
  <c r="E52" i="8"/>
  <c r="C53" i="8"/>
  <c r="D53" i="8"/>
  <c r="E53" i="8"/>
  <c r="C54" i="8"/>
  <c r="D54" i="8"/>
  <c r="E54" i="8"/>
  <c r="C55" i="8"/>
  <c r="D55" i="8"/>
  <c r="E55" i="8"/>
  <c r="C56" i="8"/>
  <c r="D56" i="8"/>
  <c r="E56" i="8"/>
  <c r="C57" i="8"/>
  <c r="D57" i="8"/>
  <c r="E57" i="8"/>
  <c r="C58" i="8"/>
  <c r="D58" i="8"/>
  <c r="E58" i="8"/>
  <c r="C59" i="8"/>
  <c r="D59" i="8"/>
  <c r="E59" i="8"/>
  <c r="C60" i="8"/>
  <c r="D60" i="8"/>
  <c r="E60" i="8"/>
  <c r="C61" i="8"/>
  <c r="D61" i="8"/>
  <c r="E11" i="8"/>
  <c r="D11" i="8"/>
  <c r="C11" i="8"/>
</calcChain>
</file>

<file path=xl/sharedStrings.xml><?xml version="1.0" encoding="utf-8"?>
<sst xmlns="http://schemas.openxmlformats.org/spreadsheetml/2006/main" count="495" uniqueCount="103">
  <si>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</si>
  <si>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</si>
  <si>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</si>
  <si>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</si>
  <si>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</si>
  <si>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</si>
  <si>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</si>
  <si>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</si>
  <si>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</si>
  <si>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</si>
  <si>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</si>
  <si>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</si>
  <si>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</si>
  <si>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</si>
  <si>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</si>
  <si>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</si>
  <si>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</si>
  <si>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</si>
  <si>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</si>
  <si>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</si>
  <si>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</si>
  <si>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</si>
  <si>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</si>
  <si>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</si>
  <si>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</si>
  <si>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</si>
  <si>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</si>
  <si>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</si>
  <si>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</si>
  <si>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</si>
  <si>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</si>
  <si>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Resueltos: Archivo provisional</t>
  </si>
  <si>
    <t>Resueltos: Archivo definitivo</t>
  </si>
  <si>
    <t>Sin incoar</t>
  </si>
  <si>
    <t>En trámite</t>
  </si>
  <si>
    <t>Juzgados Penales de Ejecutorias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</si>
  <si>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</si>
  <si>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</si>
  <si>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</si>
  <si>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</si>
  <si>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</si>
  <si>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</si>
  <si>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</si>
  <si>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</si>
  <si>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</si>
  <si>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</si>
  <si>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</si>
  <si>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</si>
  <si>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</si>
  <si>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</si>
  <si>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Por Archivo Definitivo</t>
  </si>
  <si>
    <t>Por otras
Causas</t>
  </si>
  <si>
    <t xml:space="preserve">Condenatoria </t>
  </si>
  <si>
    <t xml:space="preserve">Absolutoria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</si>
  <si>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</si>
  <si>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</si>
  <si>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</si>
  <si>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</si>
  <si>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</si>
  <si>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</si>
  <si>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</si>
  <si>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</si>
  <si>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</si>
  <si>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</si>
  <si>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</si>
  <si>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</si>
  <si>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</si>
  <si>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</si>
  <si>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</si>
  <si>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</si>
  <si>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</si>
  <si>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</si>
  <si>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</si>
  <si>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</si>
  <si>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</si>
  <si>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</si>
  <si>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</si>
  <si>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</si>
  <si>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</si>
  <si>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</si>
  <si>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</si>
  <si>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</si>
  <si>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</si>
  <si>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</si>
  <si>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</si>
  <si>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</si>
  <si>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</si>
  <si>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</si>
  <si>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</si>
  <si>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</si>
  <si>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</si>
  <si>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</si>
  <si>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</si>
  <si>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</si>
  <si>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</si>
  <si>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Guipuzkoa</t>
  </si>
  <si>
    <t>Bizkaia</t>
  </si>
  <si>
    <t>Renuncias (Casos en los que la víctima  se acoge a la dispensa a la obligación de declarar como testigo Art.416 L.E.CRIM.)</t>
  </si>
  <si>
    <t>Varones</t>
  </si>
  <si>
    <t>Mujeres</t>
  </si>
  <si>
    <t>Ejecutorias de sentencias de los Juzgado de lo Penal en Procesos de Violencia de Género</t>
  </si>
  <si>
    <t>Sentencias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</si>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</sst>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0"/>
      </left>
      <right/>
      <top/>
      <bottom style="medium">
        <color theme="4" tint="0.7999511703848384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0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2" xfId="0" applyNumberFormat="1" applyFont="1" applyBorder="1" applyAlignment="1">
      <alignment horizontal="right" vertical="center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/>
    </xf>
    <xf numFmtId="0" fontId="3" fillId="0" borderId="0" xfId="1" applyFont="1" applyFill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266700</xdr:colOff>
      <xdr:row>9</xdr:row>
      <xdr:rowOff>28575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161258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5725" y="17907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2021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1</xdr:col>
      <xdr:colOff>376630</xdr:colOff>
      <xdr:row>8</xdr:row>
      <xdr:rowOff>104776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14300" y="1143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13</xdr:col>
      <xdr:colOff>66675</xdr:colOff>
      <xdr:row>3</xdr:row>
      <xdr:rowOff>104775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7725" y="171450"/>
          <a:ext cx="13192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38100</xdr:rowOff>
    </xdr:from>
    <xdr:to>
      <xdr:col>13</xdr:col>
      <xdr:colOff>83014</xdr:colOff>
      <xdr:row>5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57250" y="685800"/>
          <a:ext cx="131989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13</xdr:col>
      <xdr:colOff>200025</xdr:colOff>
      <xdr:row>2</xdr:row>
      <xdr:rowOff>28575</xdr:rowOff>
    </xdr:from>
    <xdr:to>
      <xdr:col>13</xdr:col>
      <xdr:colOff>920025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99222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161925"/>
          <a:ext cx="12887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673459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5"/>
          <a:ext cx="1289403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</a:t>
          </a:r>
        </a:p>
      </xdr:txBody>
    </xdr:sp>
    <xdr:clientData/>
  </xdr:twoCellAnchor>
  <xdr:twoCellAnchor>
    <xdr:from>
      <xdr:col>10</xdr:col>
      <xdr:colOff>819150</xdr:colOff>
      <xdr:row>2</xdr:row>
      <xdr:rowOff>47625</xdr:rowOff>
    </xdr:from>
    <xdr:to>
      <xdr:col>11</xdr:col>
      <xdr:colOff>700950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706475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600075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297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616621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1" y="676275"/>
          <a:ext cx="129800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800100</xdr:colOff>
      <xdr:row>2</xdr:row>
      <xdr:rowOff>38100</xdr:rowOff>
    </xdr:from>
    <xdr:to>
      <xdr:col>12</xdr:col>
      <xdr:colOff>681900</xdr:colOff>
      <xdr:row>5</xdr:row>
      <xdr:rowOff>67125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830300" y="3619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285751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30968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302901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3104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523875</xdr:colOff>
      <xdr:row>2</xdr:row>
      <xdr:rowOff>9525</xdr:rowOff>
    </xdr:from>
    <xdr:to>
      <xdr:col>14</xdr:col>
      <xdr:colOff>405675</xdr:colOff>
      <xdr:row>5</xdr:row>
      <xdr:rowOff>38550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992225" y="3333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885825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161925"/>
          <a:ext cx="131445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14</xdr:col>
      <xdr:colOff>903642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49" y="676275"/>
          <a:ext cx="1315279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114300</xdr:colOff>
      <xdr:row>1</xdr:row>
      <xdr:rowOff>133350</xdr:rowOff>
    </xdr:from>
    <xdr:to>
      <xdr:col>16</xdr:col>
      <xdr:colOff>62775</xdr:colOff>
      <xdr:row>5</xdr:row>
      <xdr:rowOff>450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982700" y="2952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6" y="161925"/>
          <a:ext cx="129730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397800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0" y="676275"/>
          <a:ext cx="129803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</a:t>
          </a:r>
        </a:p>
      </xdr:txBody>
    </xdr:sp>
    <xdr:clientData/>
  </xdr:twoCellAnchor>
  <xdr:twoCellAnchor>
    <xdr:from>
      <xdr:col>12</xdr:col>
      <xdr:colOff>590550</xdr:colOff>
      <xdr:row>2</xdr:row>
      <xdr:rowOff>38100</xdr:rowOff>
    </xdr:from>
    <xdr:to>
      <xdr:col>13</xdr:col>
      <xdr:colOff>457200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3839825" y="3619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809625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6" y="161925"/>
          <a:ext cx="130492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826265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1" y="676275"/>
          <a:ext cx="130563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</a:t>
          </a:r>
        </a:p>
      </xdr:txBody>
    </xdr:sp>
    <xdr:clientData/>
  </xdr:twoCellAnchor>
  <xdr:twoCellAnchor>
    <xdr:from>
      <xdr:col>12</xdr:col>
      <xdr:colOff>66675</xdr:colOff>
      <xdr:row>2</xdr:row>
      <xdr:rowOff>57150</xdr:rowOff>
    </xdr:from>
    <xdr:to>
      <xdr:col>12</xdr:col>
      <xdr:colOff>781050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3801725" y="3810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571500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29539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587712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29606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9</xdr:col>
      <xdr:colOff>171450</xdr:colOff>
      <xdr:row>9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1668125" y="132397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"/>
      <sheetName val="Periodos anual"/>
      <sheetName val="VG_Movimiento"/>
      <sheetName val="VG_Movimiento_TSJ"/>
      <sheetName val="VG_Delitos"/>
      <sheetName val="VG_AP_por_tipo_de_delitos"/>
      <sheetName val="VG_Asuntos_Civiles"/>
      <sheetName val="VG_Medidas_LEC"/>
      <sheetName val="VG_Auxilio_Judicial"/>
      <sheetName val="VG_Señalamientos"/>
      <sheetName val="VG_Procedimientos_Elevados"/>
      <sheetName val="VG_Sumarios_Elevados"/>
      <sheetName val="VG_Jurado_Elevado"/>
      <sheetName val="VG_Ordenes_segun_Instancia"/>
      <sheetName val="VG_Ordenes_TSJ"/>
      <sheetName val="VG_Medidas_de_Proteccion"/>
      <sheetName val="VG_Ordenes_y_Medidas"/>
      <sheetName val="VG_Procesos_por_Delito"/>
      <sheetName val="VG_Personas_Enjuiciadas"/>
      <sheetName val="VG_Enjuiciados_TSJ"/>
      <sheetName val="VG_Relacion_Victima_Denunciado"/>
      <sheetName val="VG_Denuncias"/>
      <sheetName val="VG_Denuncias TSJ"/>
      <sheetName val="VG_Sobreseimientos"/>
      <sheetName val="VG_Terminacion"/>
      <sheetName val="VG_Terminacion_TSJ"/>
      <sheetName val="Penal_Movimientos"/>
      <sheetName val="Penal_Movimientos_TSJ"/>
      <sheetName val="Penal_Renuncias"/>
      <sheetName val="Penal_Ejecutorias_de_los_Penale"/>
      <sheetName val="Penal_Penales_de_Ejecutorias"/>
      <sheetName val="Penal_Enjuiciados"/>
      <sheetName val="Penal_Enjuiciados_TSJ"/>
      <sheetName val="Penal_Incumplimientos"/>
      <sheetName val="Penal_Terminacion"/>
      <sheetName val="Penal_Terminacion_TSJ"/>
      <sheetName val="Menores_Asuntos"/>
      <sheetName val="Menores_Asuntos_TSJ"/>
      <sheetName val="Menores_Enjuiciados"/>
      <sheetName val="Menores_Enjuiciados_TSJ"/>
      <sheetName val="Menores_Sentencias"/>
      <sheetName val="Menores_Sentencia_TSJ"/>
      <sheetName val="Juzgados_de_Guardia"/>
      <sheetName val="AP_Proc_Primera_Instancia"/>
      <sheetName val="AP_1ªIns_TSJ"/>
      <sheetName val="AP_Renuncias"/>
      <sheetName val="AP_Recursos"/>
      <sheetName val="AP_Recursos_TSJ"/>
      <sheetName val="AP_Enjuiciados"/>
      <sheetName val="AP_Enjuiciados_TSJ"/>
      <sheetName val="AP_Terminacion_1ªInstancia"/>
      <sheetName val="AP_Terminacion_1ª Instancia_TSJ"/>
      <sheetName val="AP_Terminacion_Recursos"/>
      <sheetName val="AP-Terminacion-Recursos_TSJ"/>
      <sheetName val="AP_Apelaciones"/>
      <sheetName val="Evolu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">
          <cell r="O5">
            <v>209</v>
          </cell>
          <cell r="P5">
            <v>1</v>
          </cell>
          <cell r="Q5">
            <v>172</v>
          </cell>
          <cell r="R5">
            <v>243</v>
          </cell>
          <cell r="S5">
            <v>109</v>
          </cell>
          <cell r="T5">
            <v>1</v>
          </cell>
          <cell r="U5">
            <v>86</v>
          </cell>
          <cell r="V5">
            <v>184</v>
          </cell>
          <cell r="W5">
            <v>100</v>
          </cell>
          <cell r="X5">
            <v>0</v>
          </cell>
          <cell r="Y5">
            <v>86</v>
          </cell>
          <cell r="Z5">
            <v>59</v>
          </cell>
        </row>
        <row r="6">
          <cell r="O6">
            <v>349</v>
          </cell>
          <cell r="P6">
            <v>0</v>
          </cell>
          <cell r="Q6">
            <v>349</v>
          </cell>
          <cell r="R6">
            <v>677</v>
          </cell>
          <cell r="S6">
            <v>155</v>
          </cell>
          <cell r="T6">
            <v>0</v>
          </cell>
          <cell r="U6">
            <v>158</v>
          </cell>
          <cell r="V6">
            <v>421</v>
          </cell>
          <cell r="W6">
            <v>194</v>
          </cell>
          <cell r="X6">
            <v>0</v>
          </cell>
          <cell r="Y6">
            <v>191</v>
          </cell>
          <cell r="Z6">
            <v>256</v>
          </cell>
        </row>
        <row r="7">
          <cell r="O7">
            <v>170</v>
          </cell>
          <cell r="P7">
            <v>7</v>
          </cell>
          <cell r="Q7">
            <v>171</v>
          </cell>
          <cell r="R7">
            <v>392</v>
          </cell>
          <cell r="S7">
            <v>61</v>
          </cell>
          <cell r="T7">
            <v>5</v>
          </cell>
          <cell r="U7">
            <v>45</v>
          </cell>
          <cell r="V7">
            <v>275</v>
          </cell>
          <cell r="W7">
            <v>109</v>
          </cell>
          <cell r="X7">
            <v>2</v>
          </cell>
          <cell r="Y7">
            <v>126</v>
          </cell>
          <cell r="Z7">
            <v>117</v>
          </cell>
        </row>
        <row r="8">
          <cell r="O8">
            <v>136</v>
          </cell>
          <cell r="P8">
            <v>4</v>
          </cell>
          <cell r="Q8">
            <v>166</v>
          </cell>
          <cell r="R8">
            <v>127</v>
          </cell>
          <cell r="S8">
            <v>73</v>
          </cell>
          <cell r="T8">
            <v>4</v>
          </cell>
          <cell r="U8">
            <v>98</v>
          </cell>
          <cell r="V8">
            <v>121</v>
          </cell>
          <cell r="W8">
            <v>63</v>
          </cell>
          <cell r="X8">
            <v>0</v>
          </cell>
          <cell r="Y8">
            <v>68</v>
          </cell>
          <cell r="Z8">
            <v>6</v>
          </cell>
        </row>
        <row r="9">
          <cell r="O9">
            <v>101</v>
          </cell>
          <cell r="P9">
            <v>0</v>
          </cell>
          <cell r="Q9">
            <v>81</v>
          </cell>
          <cell r="R9">
            <v>102</v>
          </cell>
          <cell r="S9">
            <v>39</v>
          </cell>
          <cell r="T9">
            <v>0</v>
          </cell>
          <cell r="U9">
            <v>44</v>
          </cell>
          <cell r="V9">
            <v>66</v>
          </cell>
          <cell r="W9">
            <v>62</v>
          </cell>
          <cell r="X9">
            <v>0</v>
          </cell>
          <cell r="Y9">
            <v>37</v>
          </cell>
          <cell r="Z9">
            <v>36</v>
          </cell>
        </row>
        <row r="10">
          <cell r="O10">
            <v>68</v>
          </cell>
          <cell r="P10">
            <v>0</v>
          </cell>
          <cell r="Q10">
            <v>93</v>
          </cell>
          <cell r="R10">
            <v>290</v>
          </cell>
          <cell r="S10">
            <v>42</v>
          </cell>
          <cell r="T10">
            <v>0</v>
          </cell>
          <cell r="U10">
            <v>75</v>
          </cell>
          <cell r="V10">
            <v>256</v>
          </cell>
          <cell r="W10">
            <v>26</v>
          </cell>
          <cell r="X10">
            <v>0</v>
          </cell>
          <cell r="Y10">
            <v>18</v>
          </cell>
          <cell r="Z10">
            <v>34</v>
          </cell>
        </row>
        <row r="11">
          <cell r="O11">
            <v>438</v>
          </cell>
          <cell r="P11">
            <v>1</v>
          </cell>
          <cell r="Q11">
            <v>403</v>
          </cell>
          <cell r="R11">
            <v>1680</v>
          </cell>
          <cell r="S11">
            <v>216</v>
          </cell>
          <cell r="T11">
            <v>0</v>
          </cell>
          <cell r="U11">
            <v>202</v>
          </cell>
          <cell r="V11">
            <v>1222</v>
          </cell>
          <cell r="W11">
            <v>222</v>
          </cell>
          <cell r="X11">
            <v>1</v>
          </cell>
          <cell r="Y11">
            <v>201</v>
          </cell>
          <cell r="Z11">
            <v>458</v>
          </cell>
        </row>
        <row r="12">
          <cell r="O12">
            <v>296</v>
          </cell>
          <cell r="P12">
            <v>0</v>
          </cell>
          <cell r="Q12">
            <v>335</v>
          </cell>
          <cell r="R12">
            <v>868</v>
          </cell>
          <cell r="S12">
            <v>203</v>
          </cell>
          <cell r="T12">
            <v>0</v>
          </cell>
          <cell r="U12">
            <v>217</v>
          </cell>
          <cell r="V12">
            <v>697</v>
          </cell>
          <cell r="W12">
            <v>93</v>
          </cell>
          <cell r="X12">
            <v>0</v>
          </cell>
          <cell r="Y12">
            <v>118</v>
          </cell>
          <cell r="Z12">
            <v>171</v>
          </cell>
        </row>
        <row r="13">
          <cell r="O13">
            <v>56</v>
          </cell>
          <cell r="P13">
            <v>2</v>
          </cell>
          <cell r="Q13">
            <v>47</v>
          </cell>
          <cell r="R13">
            <v>108</v>
          </cell>
          <cell r="S13">
            <v>52</v>
          </cell>
          <cell r="T13">
            <v>2</v>
          </cell>
          <cell r="U13">
            <v>43</v>
          </cell>
          <cell r="V13">
            <v>107</v>
          </cell>
          <cell r="W13">
            <v>4</v>
          </cell>
          <cell r="X13">
            <v>0</v>
          </cell>
          <cell r="Y13">
            <v>4</v>
          </cell>
          <cell r="Z13">
            <v>1</v>
          </cell>
        </row>
        <row r="14">
          <cell r="O14">
            <v>3</v>
          </cell>
          <cell r="P14">
            <v>0</v>
          </cell>
          <cell r="Q14">
            <v>9</v>
          </cell>
          <cell r="R14">
            <v>5</v>
          </cell>
          <cell r="S14">
            <v>3</v>
          </cell>
          <cell r="T14">
            <v>0</v>
          </cell>
          <cell r="U14">
            <v>9</v>
          </cell>
          <cell r="V14">
            <v>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O15">
            <v>135</v>
          </cell>
          <cell r="P15">
            <v>1</v>
          </cell>
          <cell r="Q15">
            <v>163</v>
          </cell>
          <cell r="R15">
            <v>66</v>
          </cell>
          <cell r="S15">
            <v>102</v>
          </cell>
          <cell r="T15">
            <v>0</v>
          </cell>
          <cell r="U15">
            <v>135</v>
          </cell>
          <cell r="V15">
            <v>53</v>
          </cell>
          <cell r="W15">
            <v>33</v>
          </cell>
          <cell r="X15">
            <v>1</v>
          </cell>
          <cell r="Y15">
            <v>28</v>
          </cell>
          <cell r="Z15">
            <v>13</v>
          </cell>
        </row>
        <row r="16">
          <cell r="O16">
            <v>257</v>
          </cell>
          <cell r="P16">
            <v>0</v>
          </cell>
          <cell r="Q16">
            <v>200</v>
          </cell>
          <cell r="R16">
            <v>308</v>
          </cell>
          <cell r="S16">
            <v>172</v>
          </cell>
          <cell r="T16">
            <v>0</v>
          </cell>
          <cell r="U16">
            <v>128</v>
          </cell>
          <cell r="V16">
            <v>242</v>
          </cell>
          <cell r="W16">
            <v>85</v>
          </cell>
          <cell r="X16">
            <v>0</v>
          </cell>
          <cell r="Y16">
            <v>72</v>
          </cell>
          <cell r="Z16">
            <v>66</v>
          </cell>
        </row>
        <row r="17">
          <cell r="O17">
            <v>272</v>
          </cell>
          <cell r="P17">
            <v>2</v>
          </cell>
          <cell r="Q17">
            <v>229</v>
          </cell>
          <cell r="R17">
            <v>313</v>
          </cell>
          <cell r="S17">
            <v>214</v>
          </cell>
          <cell r="T17">
            <v>2</v>
          </cell>
          <cell r="U17">
            <v>186</v>
          </cell>
          <cell r="V17">
            <v>277</v>
          </cell>
          <cell r="W17">
            <v>58</v>
          </cell>
          <cell r="X17">
            <v>0</v>
          </cell>
          <cell r="Y17">
            <v>43</v>
          </cell>
          <cell r="Z17">
            <v>36</v>
          </cell>
        </row>
        <row r="18">
          <cell r="O18">
            <v>120</v>
          </cell>
          <cell r="P18">
            <v>0</v>
          </cell>
          <cell r="Q18">
            <v>121</v>
          </cell>
          <cell r="R18">
            <v>222</v>
          </cell>
          <cell r="S18">
            <v>86</v>
          </cell>
          <cell r="T18">
            <v>0</v>
          </cell>
          <cell r="U18">
            <v>97</v>
          </cell>
          <cell r="V18">
            <v>190</v>
          </cell>
          <cell r="W18">
            <v>34</v>
          </cell>
          <cell r="X18">
            <v>0</v>
          </cell>
          <cell r="Y18">
            <v>24</v>
          </cell>
          <cell r="Z18">
            <v>32</v>
          </cell>
        </row>
        <row r="19">
          <cell r="O19">
            <v>128</v>
          </cell>
          <cell r="P19">
            <v>48</v>
          </cell>
          <cell r="Q19">
            <v>167</v>
          </cell>
          <cell r="R19">
            <v>263</v>
          </cell>
          <cell r="S19">
            <v>57</v>
          </cell>
          <cell r="T19">
            <v>47</v>
          </cell>
          <cell r="U19">
            <v>73</v>
          </cell>
          <cell r="V19">
            <v>208</v>
          </cell>
          <cell r="W19">
            <v>71</v>
          </cell>
          <cell r="X19">
            <v>1</v>
          </cell>
          <cell r="Y19">
            <v>94</v>
          </cell>
          <cell r="Z19">
            <v>55</v>
          </cell>
        </row>
        <row r="20">
          <cell r="O20">
            <v>83</v>
          </cell>
          <cell r="P20">
            <v>0</v>
          </cell>
          <cell r="Q20">
            <v>79</v>
          </cell>
          <cell r="R20">
            <v>91</v>
          </cell>
          <cell r="S20">
            <v>28</v>
          </cell>
          <cell r="T20">
            <v>0</v>
          </cell>
          <cell r="U20">
            <v>35</v>
          </cell>
          <cell r="V20">
            <v>67</v>
          </cell>
          <cell r="W20">
            <v>55</v>
          </cell>
          <cell r="X20">
            <v>0</v>
          </cell>
          <cell r="Y20">
            <v>44</v>
          </cell>
          <cell r="Z20">
            <v>24</v>
          </cell>
        </row>
        <row r="21">
          <cell r="O21">
            <v>10</v>
          </cell>
          <cell r="P21">
            <v>0</v>
          </cell>
          <cell r="Q21">
            <v>12</v>
          </cell>
          <cell r="R21">
            <v>67</v>
          </cell>
          <cell r="S21">
            <v>10</v>
          </cell>
          <cell r="T21">
            <v>0</v>
          </cell>
          <cell r="U21">
            <v>12</v>
          </cell>
          <cell r="V21">
            <v>67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O22">
            <v>51</v>
          </cell>
          <cell r="P22">
            <v>2</v>
          </cell>
          <cell r="Q22">
            <v>48</v>
          </cell>
          <cell r="R22">
            <v>39</v>
          </cell>
          <cell r="S22">
            <v>43</v>
          </cell>
          <cell r="T22">
            <v>2</v>
          </cell>
          <cell r="U22">
            <v>39</v>
          </cell>
          <cell r="V22">
            <v>31</v>
          </cell>
          <cell r="W22">
            <v>8</v>
          </cell>
          <cell r="X22">
            <v>0</v>
          </cell>
          <cell r="Y22">
            <v>9</v>
          </cell>
          <cell r="Z22">
            <v>8</v>
          </cell>
        </row>
        <row r="23">
          <cell r="O23">
            <v>90</v>
          </cell>
          <cell r="P23">
            <v>0</v>
          </cell>
          <cell r="Q23">
            <v>58</v>
          </cell>
          <cell r="R23">
            <v>181</v>
          </cell>
          <cell r="S23">
            <v>66</v>
          </cell>
          <cell r="T23">
            <v>0</v>
          </cell>
          <cell r="U23">
            <v>42</v>
          </cell>
          <cell r="V23">
            <v>168</v>
          </cell>
          <cell r="W23">
            <v>24</v>
          </cell>
          <cell r="X23">
            <v>0</v>
          </cell>
          <cell r="Y23">
            <v>16</v>
          </cell>
          <cell r="Z23">
            <v>13</v>
          </cell>
        </row>
        <row r="24">
          <cell r="O24">
            <v>24</v>
          </cell>
          <cell r="P24">
            <v>0</v>
          </cell>
          <cell r="Q24">
            <v>13</v>
          </cell>
          <cell r="R24">
            <v>21</v>
          </cell>
          <cell r="S24">
            <v>23</v>
          </cell>
          <cell r="T24">
            <v>0</v>
          </cell>
          <cell r="U24">
            <v>13</v>
          </cell>
          <cell r="V24">
            <v>20</v>
          </cell>
          <cell r="W24">
            <v>1</v>
          </cell>
          <cell r="X24">
            <v>0</v>
          </cell>
          <cell r="Y24">
            <v>0</v>
          </cell>
          <cell r="Z24">
            <v>1</v>
          </cell>
        </row>
        <row r="25">
          <cell r="O25">
            <v>26</v>
          </cell>
          <cell r="P25">
            <v>0</v>
          </cell>
          <cell r="Q25">
            <v>53</v>
          </cell>
          <cell r="R25">
            <v>29</v>
          </cell>
          <cell r="S25">
            <v>25</v>
          </cell>
          <cell r="T25">
            <v>0</v>
          </cell>
          <cell r="U25">
            <v>52</v>
          </cell>
          <cell r="V25">
            <v>29</v>
          </cell>
          <cell r="W25">
            <v>1</v>
          </cell>
          <cell r="X25">
            <v>0</v>
          </cell>
          <cell r="Y25">
            <v>1</v>
          </cell>
          <cell r="Z25">
            <v>0</v>
          </cell>
        </row>
        <row r="26">
          <cell r="O26">
            <v>26</v>
          </cell>
          <cell r="P26">
            <v>4</v>
          </cell>
          <cell r="Q26">
            <v>40</v>
          </cell>
          <cell r="R26">
            <v>9</v>
          </cell>
          <cell r="S26">
            <v>17</v>
          </cell>
          <cell r="T26">
            <v>4</v>
          </cell>
          <cell r="U26">
            <v>26</v>
          </cell>
          <cell r="V26">
            <v>9</v>
          </cell>
          <cell r="W26">
            <v>9</v>
          </cell>
          <cell r="X26">
            <v>0</v>
          </cell>
          <cell r="Y26">
            <v>14</v>
          </cell>
          <cell r="Z26">
            <v>0</v>
          </cell>
        </row>
        <row r="27">
          <cell r="O27">
            <v>15</v>
          </cell>
          <cell r="P27">
            <v>0</v>
          </cell>
          <cell r="Q27">
            <v>17</v>
          </cell>
          <cell r="R27">
            <v>28</v>
          </cell>
          <cell r="S27">
            <v>3</v>
          </cell>
          <cell r="T27">
            <v>0</v>
          </cell>
          <cell r="U27">
            <v>6</v>
          </cell>
          <cell r="V27">
            <v>20</v>
          </cell>
          <cell r="W27">
            <v>12</v>
          </cell>
          <cell r="X27">
            <v>0</v>
          </cell>
          <cell r="Y27">
            <v>11</v>
          </cell>
          <cell r="Z27">
            <v>8</v>
          </cell>
        </row>
        <row r="28">
          <cell r="O28">
            <v>89</v>
          </cell>
          <cell r="P28">
            <v>0</v>
          </cell>
          <cell r="Q28">
            <v>112</v>
          </cell>
          <cell r="R28">
            <v>73</v>
          </cell>
          <cell r="S28">
            <v>34</v>
          </cell>
          <cell r="T28">
            <v>0</v>
          </cell>
          <cell r="U28">
            <v>51</v>
          </cell>
          <cell r="V28">
            <v>44</v>
          </cell>
          <cell r="W28">
            <v>55</v>
          </cell>
          <cell r="X28">
            <v>0</v>
          </cell>
          <cell r="Y28">
            <v>61</v>
          </cell>
          <cell r="Z28">
            <v>29</v>
          </cell>
        </row>
        <row r="29">
          <cell r="O29">
            <v>23</v>
          </cell>
          <cell r="P29">
            <v>0</v>
          </cell>
          <cell r="Q29">
            <v>25</v>
          </cell>
          <cell r="R29">
            <v>31</v>
          </cell>
          <cell r="S29">
            <v>23</v>
          </cell>
          <cell r="T29">
            <v>0</v>
          </cell>
          <cell r="U29">
            <v>25</v>
          </cell>
          <cell r="V29">
            <v>31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O30">
            <v>81</v>
          </cell>
          <cell r="P30">
            <v>0</v>
          </cell>
          <cell r="Q30">
            <v>91</v>
          </cell>
          <cell r="R30">
            <v>327</v>
          </cell>
          <cell r="S30">
            <v>41</v>
          </cell>
          <cell r="T30">
            <v>0</v>
          </cell>
          <cell r="U30">
            <v>38</v>
          </cell>
          <cell r="V30">
            <v>253</v>
          </cell>
          <cell r="W30">
            <v>40</v>
          </cell>
          <cell r="X30">
            <v>0</v>
          </cell>
          <cell r="Y30">
            <v>53</v>
          </cell>
          <cell r="Z30">
            <v>74</v>
          </cell>
        </row>
        <row r="31">
          <cell r="O31">
            <v>30</v>
          </cell>
          <cell r="P31">
            <v>0</v>
          </cell>
          <cell r="Q31">
            <v>53</v>
          </cell>
          <cell r="R31">
            <v>67</v>
          </cell>
          <cell r="S31">
            <v>0</v>
          </cell>
          <cell r="T31">
            <v>0</v>
          </cell>
          <cell r="U31">
            <v>23</v>
          </cell>
          <cell r="V31">
            <v>65</v>
          </cell>
          <cell r="W31">
            <v>30</v>
          </cell>
          <cell r="X31">
            <v>0</v>
          </cell>
          <cell r="Y31">
            <v>30</v>
          </cell>
          <cell r="Z31">
            <v>2</v>
          </cell>
        </row>
        <row r="32">
          <cell r="O32">
            <v>48</v>
          </cell>
          <cell r="P32">
            <v>0</v>
          </cell>
          <cell r="Q32">
            <v>52</v>
          </cell>
          <cell r="R32">
            <v>13</v>
          </cell>
          <cell r="S32">
            <v>33</v>
          </cell>
          <cell r="T32">
            <v>0</v>
          </cell>
          <cell r="U32">
            <v>38</v>
          </cell>
          <cell r="V32">
            <v>9</v>
          </cell>
          <cell r="W32">
            <v>15</v>
          </cell>
          <cell r="X32">
            <v>0</v>
          </cell>
          <cell r="Y32">
            <v>14</v>
          </cell>
          <cell r="Z32">
            <v>4</v>
          </cell>
        </row>
        <row r="33">
          <cell r="O33">
            <v>80</v>
          </cell>
          <cell r="P33">
            <v>0</v>
          </cell>
          <cell r="Q33">
            <v>44</v>
          </cell>
          <cell r="R33">
            <v>39</v>
          </cell>
          <cell r="S33">
            <v>26</v>
          </cell>
          <cell r="T33">
            <v>0</v>
          </cell>
          <cell r="U33">
            <v>20</v>
          </cell>
          <cell r="V33">
            <v>9</v>
          </cell>
          <cell r="W33">
            <v>54</v>
          </cell>
          <cell r="X33">
            <v>0</v>
          </cell>
          <cell r="Y33">
            <v>24</v>
          </cell>
          <cell r="Z33">
            <v>30</v>
          </cell>
        </row>
        <row r="34">
          <cell r="O34">
            <v>74</v>
          </cell>
          <cell r="P34">
            <v>14</v>
          </cell>
          <cell r="Q34">
            <v>97</v>
          </cell>
          <cell r="R34">
            <v>429</v>
          </cell>
          <cell r="S34">
            <v>31</v>
          </cell>
          <cell r="T34">
            <v>1</v>
          </cell>
          <cell r="U34">
            <v>62</v>
          </cell>
          <cell r="V34">
            <v>334</v>
          </cell>
          <cell r="W34">
            <v>43</v>
          </cell>
          <cell r="X34">
            <v>13</v>
          </cell>
          <cell r="Y34">
            <v>35</v>
          </cell>
          <cell r="Z34">
            <v>95</v>
          </cell>
        </row>
        <row r="35">
          <cell r="O35">
            <v>1186</v>
          </cell>
          <cell r="P35">
            <v>11</v>
          </cell>
          <cell r="Q35">
            <v>1208</v>
          </cell>
          <cell r="R35">
            <v>2046</v>
          </cell>
          <cell r="S35">
            <v>623</v>
          </cell>
          <cell r="T35">
            <v>9</v>
          </cell>
          <cell r="U35">
            <v>568</v>
          </cell>
          <cell r="V35">
            <v>968</v>
          </cell>
          <cell r="W35">
            <v>563</v>
          </cell>
          <cell r="X35">
            <v>2</v>
          </cell>
          <cell r="Y35">
            <v>640</v>
          </cell>
          <cell r="Z35">
            <v>1078</v>
          </cell>
        </row>
        <row r="36">
          <cell r="O36">
            <v>182</v>
          </cell>
          <cell r="P36">
            <v>0</v>
          </cell>
          <cell r="Q36">
            <v>184</v>
          </cell>
          <cell r="R36">
            <v>580</v>
          </cell>
          <cell r="S36">
            <v>97</v>
          </cell>
          <cell r="T36">
            <v>0</v>
          </cell>
          <cell r="U36">
            <v>58</v>
          </cell>
          <cell r="V36">
            <v>231</v>
          </cell>
          <cell r="W36">
            <v>85</v>
          </cell>
          <cell r="X36">
            <v>0</v>
          </cell>
          <cell r="Y36">
            <v>126</v>
          </cell>
          <cell r="Z36">
            <v>349</v>
          </cell>
        </row>
        <row r="37">
          <cell r="O37">
            <v>49</v>
          </cell>
          <cell r="P37">
            <v>0</v>
          </cell>
          <cell r="Q37">
            <v>58</v>
          </cell>
          <cell r="R37">
            <v>101</v>
          </cell>
          <cell r="S37">
            <v>36</v>
          </cell>
          <cell r="T37">
            <v>0</v>
          </cell>
          <cell r="U37">
            <v>46</v>
          </cell>
          <cell r="V37">
            <v>74</v>
          </cell>
          <cell r="W37">
            <v>13</v>
          </cell>
          <cell r="X37">
            <v>0</v>
          </cell>
          <cell r="Y37">
            <v>12</v>
          </cell>
          <cell r="Z37">
            <v>27</v>
          </cell>
        </row>
        <row r="38">
          <cell r="O38">
            <v>202</v>
          </cell>
          <cell r="P38">
            <v>6</v>
          </cell>
          <cell r="Q38">
            <v>166</v>
          </cell>
          <cell r="R38">
            <v>545</v>
          </cell>
          <cell r="S38">
            <v>90</v>
          </cell>
          <cell r="T38">
            <v>4</v>
          </cell>
          <cell r="U38">
            <v>59</v>
          </cell>
          <cell r="V38">
            <v>370</v>
          </cell>
          <cell r="W38">
            <v>112</v>
          </cell>
          <cell r="X38">
            <v>2</v>
          </cell>
          <cell r="Y38">
            <v>107</v>
          </cell>
          <cell r="Z38">
            <v>175</v>
          </cell>
        </row>
        <row r="39">
          <cell r="O39">
            <v>424</v>
          </cell>
          <cell r="P39">
            <v>4</v>
          </cell>
          <cell r="Q39">
            <v>419</v>
          </cell>
          <cell r="R39">
            <v>689</v>
          </cell>
          <cell r="S39">
            <v>220</v>
          </cell>
          <cell r="T39">
            <v>4</v>
          </cell>
          <cell r="U39">
            <v>186</v>
          </cell>
          <cell r="V39">
            <v>539</v>
          </cell>
          <cell r="W39">
            <v>204</v>
          </cell>
          <cell r="X39">
            <v>0</v>
          </cell>
          <cell r="Y39">
            <v>233</v>
          </cell>
          <cell r="Z39">
            <v>150</v>
          </cell>
        </row>
        <row r="40">
          <cell r="O40">
            <v>107</v>
          </cell>
          <cell r="P40">
            <v>0</v>
          </cell>
          <cell r="Q40">
            <v>100</v>
          </cell>
          <cell r="R40">
            <v>94</v>
          </cell>
          <cell r="S40">
            <v>54</v>
          </cell>
          <cell r="T40">
            <v>0</v>
          </cell>
          <cell r="U40">
            <v>50</v>
          </cell>
          <cell r="V40">
            <v>75</v>
          </cell>
          <cell r="W40">
            <v>53</v>
          </cell>
          <cell r="X40">
            <v>0</v>
          </cell>
          <cell r="Y40">
            <v>50</v>
          </cell>
          <cell r="Z40">
            <v>19</v>
          </cell>
        </row>
        <row r="41">
          <cell r="O41">
            <v>560</v>
          </cell>
          <cell r="P41">
            <v>6</v>
          </cell>
          <cell r="Q41">
            <v>539</v>
          </cell>
          <cell r="R41">
            <v>961</v>
          </cell>
          <cell r="S41">
            <v>442</v>
          </cell>
          <cell r="T41">
            <v>6</v>
          </cell>
          <cell r="U41">
            <v>420</v>
          </cell>
          <cell r="V41">
            <v>837</v>
          </cell>
          <cell r="W41">
            <v>118</v>
          </cell>
          <cell r="X41">
            <v>0</v>
          </cell>
          <cell r="Y41">
            <v>119</v>
          </cell>
          <cell r="Z41">
            <v>124</v>
          </cell>
        </row>
        <row r="42">
          <cell r="O42">
            <v>77</v>
          </cell>
          <cell r="P42">
            <v>1</v>
          </cell>
          <cell r="Q42">
            <v>80</v>
          </cell>
          <cell r="R42">
            <v>80</v>
          </cell>
          <cell r="S42">
            <v>72</v>
          </cell>
          <cell r="T42">
            <v>1</v>
          </cell>
          <cell r="U42">
            <v>75</v>
          </cell>
          <cell r="V42">
            <v>80</v>
          </cell>
          <cell r="W42">
            <v>5</v>
          </cell>
          <cell r="X42">
            <v>0</v>
          </cell>
          <cell r="Y42">
            <v>5</v>
          </cell>
          <cell r="Z42">
            <v>0</v>
          </cell>
        </row>
        <row r="43">
          <cell r="O43">
            <v>89</v>
          </cell>
          <cell r="P43">
            <v>0</v>
          </cell>
          <cell r="Q43">
            <v>80</v>
          </cell>
          <cell r="R43">
            <v>174</v>
          </cell>
          <cell r="S43">
            <v>85</v>
          </cell>
          <cell r="T43">
            <v>0</v>
          </cell>
          <cell r="U43">
            <v>77</v>
          </cell>
          <cell r="V43">
            <v>158</v>
          </cell>
          <cell r="W43">
            <v>4</v>
          </cell>
          <cell r="X43">
            <v>0</v>
          </cell>
          <cell r="Y43">
            <v>3</v>
          </cell>
          <cell r="Z43">
            <v>16</v>
          </cell>
        </row>
        <row r="44">
          <cell r="O44">
            <v>189</v>
          </cell>
          <cell r="P44">
            <v>9</v>
          </cell>
          <cell r="Q44">
            <v>142</v>
          </cell>
          <cell r="R44">
            <v>405</v>
          </cell>
          <cell r="S44">
            <v>126</v>
          </cell>
          <cell r="T44">
            <v>9</v>
          </cell>
          <cell r="U44">
            <v>92</v>
          </cell>
          <cell r="V44">
            <v>364</v>
          </cell>
          <cell r="W44">
            <v>63</v>
          </cell>
          <cell r="X44">
            <v>0</v>
          </cell>
          <cell r="Y44">
            <v>50</v>
          </cell>
          <cell r="Z44">
            <v>41</v>
          </cell>
        </row>
        <row r="45">
          <cell r="O45">
            <v>72</v>
          </cell>
          <cell r="P45">
            <v>0</v>
          </cell>
          <cell r="Q45">
            <v>58</v>
          </cell>
          <cell r="R45">
            <v>134</v>
          </cell>
          <cell r="S45">
            <v>70</v>
          </cell>
          <cell r="T45">
            <v>0</v>
          </cell>
          <cell r="U45">
            <v>54</v>
          </cell>
          <cell r="V45">
            <v>134</v>
          </cell>
          <cell r="W45">
            <v>2</v>
          </cell>
          <cell r="X45">
            <v>0</v>
          </cell>
          <cell r="Y45">
            <v>4</v>
          </cell>
          <cell r="Z45">
            <v>0</v>
          </cell>
        </row>
        <row r="46">
          <cell r="O46">
            <v>42</v>
          </cell>
          <cell r="P46">
            <v>0</v>
          </cell>
          <cell r="Q46">
            <v>36</v>
          </cell>
          <cell r="R46">
            <v>63</v>
          </cell>
          <cell r="S46">
            <v>38</v>
          </cell>
          <cell r="T46">
            <v>0</v>
          </cell>
          <cell r="U46">
            <v>32</v>
          </cell>
          <cell r="V46">
            <v>62</v>
          </cell>
          <cell r="W46">
            <v>4</v>
          </cell>
          <cell r="X46">
            <v>0</v>
          </cell>
          <cell r="Y46">
            <v>4</v>
          </cell>
          <cell r="Z46">
            <v>1</v>
          </cell>
        </row>
        <row r="47">
          <cell r="O47">
            <v>91</v>
          </cell>
          <cell r="P47">
            <v>2</v>
          </cell>
          <cell r="Q47">
            <v>109</v>
          </cell>
          <cell r="R47">
            <v>122</v>
          </cell>
          <cell r="S47">
            <v>61</v>
          </cell>
          <cell r="T47">
            <v>2</v>
          </cell>
          <cell r="U47">
            <v>70</v>
          </cell>
          <cell r="V47">
            <v>117</v>
          </cell>
          <cell r="W47">
            <v>30</v>
          </cell>
          <cell r="X47">
            <v>0</v>
          </cell>
          <cell r="Y47">
            <v>39</v>
          </cell>
          <cell r="Z47">
            <v>5</v>
          </cell>
        </row>
        <row r="48">
          <cell r="O48">
            <v>1552</v>
          </cell>
          <cell r="P48">
            <v>29</v>
          </cell>
          <cell r="Q48">
            <v>1535</v>
          </cell>
          <cell r="R48">
            <v>4538</v>
          </cell>
          <cell r="S48">
            <v>1025</v>
          </cell>
          <cell r="T48">
            <v>23</v>
          </cell>
          <cell r="U48">
            <v>1036</v>
          </cell>
          <cell r="V48">
            <v>4246</v>
          </cell>
          <cell r="W48">
            <v>527</v>
          </cell>
          <cell r="X48">
            <v>6</v>
          </cell>
          <cell r="Y48">
            <v>499</v>
          </cell>
          <cell r="Z48">
            <v>292</v>
          </cell>
        </row>
        <row r="49">
          <cell r="O49">
            <v>315</v>
          </cell>
          <cell r="P49">
            <v>12</v>
          </cell>
          <cell r="Q49">
            <v>240</v>
          </cell>
          <cell r="R49">
            <v>661</v>
          </cell>
          <cell r="S49">
            <v>191</v>
          </cell>
          <cell r="T49">
            <v>3</v>
          </cell>
          <cell r="U49">
            <v>130</v>
          </cell>
          <cell r="V49">
            <v>570</v>
          </cell>
          <cell r="W49">
            <v>124</v>
          </cell>
          <cell r="X49">
            <v>9</v>
          </cell>
          <cell r="Y49">
            <v>110</v>
          </cell>
          <cell r="Z49">
            <v>91</v>
          </cell>
        </row>
        <row r="50">
          <cell r="O50">
            <v>88</v>
          </cell>
          <cell r="P50">
            <v>0</v>
          </cell>
          <cell r="Q50">
            <v>91</v>
          </cell>
          <cell r="R50">
            <v>240</v>
          </cell>
          <cell r="S50">
            <v>73</v>
          </cell>
          <cell r="T50">
            <v>0</v>
          </cell>
          <cell r="U50">
            <v>75</v>
          </cell>
          <cell r="V50">
            <v>229</v>
          </cell>
          <cell r="W50">
            <v>15</v>
          </cell>
          <cell r="X50">
            <v>0</v>
          </cell>
          <cell r="Y50">
            <v>16</v>
          </cell>
          <cell r="Z50">
            <v>11</v>
          </cell>
        </row>
        <row r="51">
          <cell r="O51">
            <v>45</v>
          </cell>
          <cell r="P51">
            <v>2</v>
          </cell>
          <cell r="Q51">
            <v>36</v>
          </cell>
          <cell r="R51">
            <v>65</v>
          </cell>
          <cell r="S51">
            <v>42</v>
          </cell>
          <cell r="T51">
            <v>0</v>
          </cell>
          <cell r="U51">
            <v>29</v>
          </cell>
          <cell r="V51">
            <v>65</v>
          </cell>
          <cell r="W51">
            <v>3</v>
          </cell>
          <cell r="X51">
            <v>2</v>
          </cell>
          <cell r="Y51">
            <v>7</v>
          </cell>
          <cell r="Z51">
            <v>0</v>
          </cell>
        </row>
        <row r="52">
          <cell r="O52">
            <v>112</v>
          </cell>
          <cell r="P52">
            <v>1</v>
          </cell>
          <cell r="Q52">
            <v>107</v>
          </cell>
          <cell r="R52">
            <v>343</v>
          </cell>
          <cell r="S52">
            <v>98</v>
          </cell>
          <cell r="T52">
            <v>1</v>
          </cell>
          <cell r="U52">
            <v>92</v>
          </cell>
          <cell r="V52">
            <v>324</v>
          </cell>
          <cell r="W52">
            <v>14</v>
          </cell>
          <cell r="X52">
            <v>0</v>
          </cell>
          <cell r="Y52">
            <v>15</v>
          </cell>
          <cell r="Z52">
            <v>19</v>
          </cell>
        </row>
        <row r="53">
          <cell r="O53">
            <v>219</v>
          </cell>
          <cell r="P53">
            <v>14</v>
          </cell>
          <cell r="Q53">
            <v>217</v>
          </cell>
          <cell r="R53">
            <v>386</v>
          </cell>
          <cell r="S53">
            <v>151</v>
          </cell>
          <cell r="T53">
            <v>9</v>
          </cell>
          <cell r="U53">
            <v>154</v>
          </cell>
          <cell r="V53">
            <v>339</v>
          </cell>
          <cell r="W53">
            <v>68</v>
          </cell>
          <cell r="X53">
            <v>5</v>
          </cell>
          <cell r="Y53">
            <v>63</v>
          </cell>
          <cell r="Z53">
            <v>47</v>
          </cell>
        </row>
        <row r="54">
          <cell r="O54">
            <v>34</v>
          </cell>
          <cell r="P54">
            <v>0</v>
          </cell>
          <cell r="Q54">
            <v>23</v>
          </cell>
          <cell r="R54">
            <v>98</v>
          </cell>
          <cell r="S54">
            <v>24</v>
          </cell>
          <cell r="T54">
            <v>0</v>
          </cell>
          <cell r="U54">
            <v>14</v>
          </cell>
          <cell r="V54">
            <v>92</v>
          </cell>
          <cell r="W54">
            <v>10</v>
          </cell>
          <cell r="X54">
            <v>0</v>
          </cell>
          <cell r="Y54">
            <v>9</v>
          </cell>
          <cell r="Z54">
            <v>6</v>
          </cell>
        </row>
      </sheetData>
      <sheetData sheetId="27"/>
      <sheetData sheetId="28">
        <row r="5">
          <cell r="C5">
            <v>14</v>
          </cell>
          <cell r="D5">
            <v>16</v>
          </cell>
          <cell r="E5">
            <v>30</v>
          </cell>
        </row>
        <row r="6">
          <cell r="C6">
            <v>6</v>
          </cell>
          <cell r="D6">
            <v>4</v>
          </cell>
          <cell r="E6">
            <v>10</v>
          </cell>
        </row>
        <row r="7">
          <cell r="C7">
            <v>23</v>
          </cell>
          <cell r="D7">
            <v>8</v>
          </cell>
          <cell r="E7">
            <v>31</v>
          </cell>
        </row>
        <row r="8">
          <cell r="C8">
            <v>11</v>
          </cell>
          <cell r="D8">
            <v>5</v>
          </cell>
          <cell r="E8">
            <v>16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48</v>
          </cell>
          <cell r="D11">
            <v>13</v>
          </cell>
          <cell r="E11">
            <v>61</v>
          </cell>
        </row>
        <row r="12">
          <cell r="C12">
            <v>6</v>
          </cell>
          <cell r="D12">
            <v>0</v>
          </cell>
          <cell r="E12">
            <v>6</v>
          </cell>
        </row>
        <row r="13">
          <cell r="C13">
            <v>0</v>
          </cell>
          <cell r="D13">
            <v>3</v>
          </cell>
          <cell r="E13">
            <v>3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6</v>
          </cell>
          <cell r="D15">
            <v>3</v>
          </cell>
          <cell r="E15">
            <v>9</v>
          </cell>
        </row>
        <row r="16">
          <cell r="C16">
            <v>2</v>
          </cell>
          <cell r="D16">
            <v>0</v>
          </cell>
          <cell r="E16">
            <v>2</v>
          </cell>
        </row>
        <row r="17">
          <cell r="C17">
            <v>5</v>
          </cell>
          <cell r="D17">
            <v>5</v>
          </cell>
          <cell r="E17">
            <v>10</v>
          </cell>
        </row>
        <row r="18">
          <cell r="C18">
            <v>6</v>
          </cell>
          <cell r="D18">
            <v>0</v>
          </cell>
          <cell r="E18">
            <v>6</v>
          </cell>
        </row>
        <row r="19">
          <cell r="C19">
            <v>13</v>
          </cell>
          <cell r="D19">
            <v>0</v>
          </cell>
          <cell r="E19">
            <v>13</v>
          </cell>
        </row>
        <row r="20">
          <cell r="C20">
            <v>7</v>
          </cell>
          <cell r="D20">
            <v>4</v>
          </cell>
          <cell r="E20">
            <v>11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6</v>
          </cell>
          <cell r="D22">
            <v>5</v>
          </cell>
          <cell r="E22">
            <v>11</v>
          </cell>
        </row>
        <row r="23">
          <cell r="C23">
            <v>2</v>
          </cell>
          <cell r="D23">
            <v>1</v>
          </cell>
          <cell r="E23">
            <v>3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3</v>
          </cell>
          <cell r="D27">
            <v>4</v>
          </cell>
          <cell r="E27">
            <v>7</v>
          </cell>
        </row>
        <row r="28">
          <cell r="C28">
            <v>2</v>
          </cell>
          <cell r="D28">
            <v>0</v>
          </cell>
          <cell r="E28">
            <v>2</v>
          </cell>
        </row>
        <row r="29">
          <cell r="C29">
            <v>4</v>
          </cell>
          <cell r="D29">
            <v>6</v>
          </cell>
          <cell r="E29">
            <v>10</v>
          </cell>
        </row>
        <row r="30">
          <cell r="C30">
            <v>3</v>
          </cell>
          <cell r="D30">
            <v>1</v>
          </cell>
          <cell r="E30">
            <v>4</v>
          </cell>
        </row>
        <row r="31">
          <cell r="C31">
            <v>3</v>
          </cell>
          <cell r="D31">
            <v>7</v>
          </cell>
          <cell r="E31">
            <v>10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2</v>
          </cell>
          <cell r="D33">
            <v>1</v>
          </cell>
          <cell r="E33">
            <v>3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37</v>
          </cell>
          <cell r="D35">
            <v>48</v>
          </cell>
          <cell r="E35">
            <v>85</v>
          </cell>
        </row>
        <row r="36">
          <cell r="C36">
            <v>31</v>
          </cell>
          <cell r="D36">
            <v>17</v>
          </cell>
          <cell r="E36">
            <v>48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4</v>
          </cell>
          <cell r="D38">
            <v>3</v>
          </cell>
          <cell r="E38">
            <v>7</v>
          </cell>
        </row>
        <row r="39">
          <cell r="C39">
            <v>6</v>
          </cell>
          <cell r="D39">
            <v>4</v>
          </cell>
          <cell r="E39">
            <v>10</v>
          </cell>
        </row>
        <row r="40">
          <cell r="C40">
            <v>2</v>
          </cell>
          <cell r="D40">
            <v>1</v>
          </cell>
          <cell r="E40">
            <v>3</v>
          </cell>
        </row>
        <row r="41">
          <cell r="C41">
            <v>13</v>
          </cell>
          <cell r="D41">
            <v>3</v>
          </cell>
          <cell r="E41">
            <v>16</v>
          </cell>
        </row>
        <row r="42">
          <cell r="C42">
            <v>3</v>
          </cell>
          <cell r="D42">
            <v>0</v>
          </cell>
          <cell r="E42">
            <v>3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6</v>
          </cell>
          <cell r="D44">
            <v>2</v>
          </cell>
          <cell r="E44">
            <v>8</v>
          </cell>
        </row>
        <row r="45">
          <cell r="C45">
            <v>9</v>
          </cell>
          <cell r="D45">
            <v>5</v>
          </cell>
          <cell r="E45">
            <v>14</v>
          </cell>
        </row>
        <row r="46">
          <cell r="C46">
            <v>4</v>
          </cell>
          <cell r="D46">
            <v>3</v>
          </cell>
          <cell r="E46">
            <v>7</v>
          </cell>
        </row>
        <row r="47">
          <cell r="C47">
            <v>6</v>
          </cell>
          <cell r="D47">
            <v>0</v>
          </cell>
          <cell r="E47">
            <v>6</v>
          </cell>
        </row>
        <row r="48">
          <cell r="C48">
            <v>46</v>
          </cell>
          <cell r="D48">
            <v>57</v>
          </cell>
          <cell r="E48">
            <v>103</v>
          </cell>
        </row>
        <row r="49">
          <cell r="C49">
            <v>4</v>
          </cell>
          <cell r="D49">
            <v>4</v>
          </cell>
          <cell r="E49">
            <v>8</v>
          </cell>
        </row>
        <row r="50">
          <cell r="C50">
            <v>3</v>
          </cell>
          <cell r="D50">
            <v>5</v>
          </cell>
          <cell r="E50">
            <v>8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1</v>
          </cell>
          <cell r="E52">
            <v>1</v>
          </cell>
        </row>
        <row r="53">
          <cell r="C53">
            <v>8</v>
          </cell>
          <cell r="D53">
            <v>6</v>
          </cell>
          <cell r="E53">
            <v>14</v>
          </cell>
        </row>
        <row r="54">
          <cell r="C54">
            <v>0</v>
          </cell>
          <cell r="D54">
            <v>0</v>
          </cell>
          <cell r="E54">
            <v>0</v>
          </cell>
        </row>
      </sheetData>
      <sheetData sheetId="29">
        <row r="5">
          <cell r="C5">
            <v>228</v>
          </cell>
          <cell r="D5">
            <v>13</v>
          </cell>
          <cell r="E5">
            <v>254</v>
          </cell>
          <cell r="F5">
            <v>275</v>
          </cell>
          <cell r="G5">
            <v>254</v>
          </cell>
          <cell r="H5">
            <v>40</v>
          </cell>
          <cell r="I5">
            <v>457</v>
          </cell>
          <cell r="J5">
            <v>366</v>
          </cell>
        </row>
        <row r="6">
          <cell r="C6">
            <v>330</v>
          </cell>
          <cell r="D6">
            <v>50</v>
          </cell>
          <cell r="E6">
            <v>441</v>
          </cell>
          <cell r="F6">
            <v>946</v>
          </cell>
          <cell r="G6">
            <v>190</v>
          </cell>
          <cell r="H6">
            <v>36</v>
          </cell>
          <cell r="I6">
            <v>169</v>
          </cell>
          <cell r="J6">
            <v>503</v>
          </cell>
        </row>
        <row r="7">
          <cell r="C7">
            <v>241</v>
          </cell>
          <cell r="D7">
            <v>200</v>
          </cell>
          <cell r="E7">
            <v>340</v>
          </cell>
          <cell r="F7">
            <v>300</v>
          </cell>
          <cell r="G7">
            <v>101</v>
          </cell>
          <cell r="H7">
            <v>88</v>
          </cell>
          <cell r="I7">
            <v>149</v>
          </cell>
          <cell r="J7">
            <v>212</v>
          </cell>
        </row>
        <row r="8">
          <cell r="C8">
            <v>170</v>
          </cell>
          <cell r="D8">
            <v>8</v>
          </cell>
          <cell r="E8">
            <v>192</v>
          </cell>
          <cell r="F8">
            <v>332</v>
          </cell>
          <cell r="G8">
            <v>149</v>
          </cell>
          <cell r="H8">
            <v>18</v>
          </cell>
          <cell r="I8">
            <v>145</v>
          </cell>
          <cell r="J8">
            <v>375</v>
          </cell>
        </row>
        <row r="9">
          <cell r="C9">
            <v>169</v>
          </cell>
          <cell r="D9">
            <v>4</v>
          </cell>
          <cell r="E9">
            <v>217</v>
          </cell>
          <cell r="F9">
            <v>578</v>
          </cell>
          <cell r="G9">
            <v>110</v>
          </cell>
          <cell r="H9">
            <v>28</v>
          </cell>
          <cell r="I9">
            <v>181</v>
          </cell>
          <cell r="J9">
            <v>588</v>
          </cell>
        </row>
        <row r="10">
          <cell r="C10">
            <v>121</v>
          </cell>
          <cell r="D10">
            <v>58</v>
          </cell>
          <cell r="E10">
            <v>234</v>
          </cell>
          <cell r="F10">
            <v>345</v>
          </cell>
          <cell r="G10">
            <v>59</v>
          </cell>
          <cell r="H10">
            <v>43</v>
          </cell>
          <cell r="I10">
            <v>33</v>
          </cell>
          <cell r="J10">
            <v>262</v>
          </cell>
        </row>
        <row r="11">
          <cell r="C11">
            <v>350</v>
          </cell>
          <cell r="D11">
            <v>561</v>
          </cell>
          <cell r="E11">
            <v>844</v>
          </cell>
          <cell r="F11">
            <v>945</v>
          </cell>
          <cell r="G11">
            <v>118</v>
          </cell>
          <cell r="H11">
            <v>162</v>
          </cell>
          <cell r="I11">
            <v>240</v>
          </cell>
          <cell r="J11">
            <v>449</v>
          </cell>
        </row>
        <row r="12">
          <cell r="C12">
            <v>235</v>
          </cell>
          <cell r="D12">
            <v>96</v>
          </cell>
          <cell r="E12">
            <v>372</v>
          </cell>
          <cell r="F12">
            <v>1150</v>
          </cell>
          <cell r="G12">
            <v>141</v>
          </cell>
          <cell r="H12">
            <v>32</v>
          </cell>
          <cell r="I12">
            <v>164</v>
          </cell>
          <cell r="J12">
            <v>769</v>
          </cell>
        </row>
        <row r="13">
          <cell r="C13">
            <v>45</v>
          </cell>
          <cell r="D13">
            <v>20</v>
          </cell>
          <cell r="E13">
            <v>70</v>
          </cell>
          <cell r="F13">
            <v>101</v>
          </cell>
          <cell r="G13">
            <v>24</v>
          </cell>
          <cell r="H13">
            <v>5</v>
          </cell>
          <cell r="I13">
            <v>31</v>
          </cell>
          <cell r="J13">
            <v>187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11</v>
          </cell>
          <cell r="H14">
            <v>64</v>
          </cell>
          <cell r="I14">
            <v>100</v>
          </cell>
          <cell r="J14">
            <v>50</v>
          </cell>
        </row>
        <row r="15">
          <cell r="C15">
            <v>185</v>
          </cell>
          <cell r="D15">
            <v>98</v>
          </cell>
          <cell r="E15">
            <v>304</v>
          </cell>
          <cell r="F15">
            <v>198</v>
          </cell>
          <cell r="G15">
            <v>66</v>
          </cell>
          <cell r="H15">
            <v>58</v>
          </cell>
          <cell r="I15">
            <v>114</v>
          </cell>
          <cell r="J15">
            <v>124</v>
          </cell>
        </row>
        <row r="16">
          <cell r="C16">
            <v>227</v>
          </cell>
          <cell r="D16">
            <v>80</v>
          </cell>
          <cell r="E16">
            <v>306</v>
          </cell>
          <cell r="F16">
            <v>476</v>
          </cell>
          <cell r="G16">
            <v>84</v>
          </cell>
          <cell r="H16">
            <v>54</v>
          </cell>
          <cell r="I16">
            <v>133</v>
          </cell>
          <cell r="J16">
            <v>232</v>
          </cell>
        </row>
        <row r="17">
          <cell r="C17">
            <v>72</v>
          </cell>
          <cell r="D17">
            <v>5</v>
          </cell>
          <cell r="E17">
            <v>52</v>
          </cell>
          <cell r="F17">
            <v>447</v>
          </cell>
          <cell r="G17">
            <v>55</v>
          </cell>
          <cell r="H17">
            <v>6</v>
          </cell>
          <cell r="I17">
            <v>42</v>
          </cell>
          <cell r="J17">
            <v>463</v>
          </cell>
        </row>
        <row r="18">
          <cell r="C18">
            <v>338</v>
          </cell>
          <cell r="D18">
            <v>261</v>
          </cell>
          <cell r="E18">
            <v>543</v>
          </cell>
          <cell r="F18">
            <v>424</v>
          </cell>
          <cell r="G18">
            <v>325</v>
          </cell>
          <cell r="H18">
            <v>310</v>
          </cell>
          <cell r="I18">
            <v>613</v>
          </cell>
          <cell r="J18">
            <v>291</v>
          </cell>
        </row>
        <row r="19">
          <cell r="C19">
            <v>269</v>
          </cell>
          <cell r="D19">
            <v>339</v>
          </cell>
          <cell r="E19">
            <v>607</v>
          </cell>
          <cell r="F19">
            <v>1006</v>
          </cell>
          <cell r="G19">
            <v>175</v>
          </cell>
          <cell r="H19">
            <v>234</v>
          </cell>
          <cell r="I19">
            <v>463</v>
          </cell>
          <cell r="J19">
            <v>590</v>
          </cell>
        </row>
        <row r="20">
          <cell r="C20">
            <v>92</v>
          </cell>
          <cell r="D20">
            <v>0</v>
          </cell>
          <cell r="E20">
            <v>97</v>
          </cell>
          <cell r="F20">
            <v>291</v>
          </cell>
          <cell r="G20">
            <v>48</v>
          </cell>
          <cell r="H20">
            <v>10</v>
          </cell>
          <cell r="I20">
            <v>42</v>
          </cell>
          <cell r="J20">
            <v>157</v>
          </cell>
        </row>
        <row r="21">
          <cell r="C21">
            <v>14</v>
          </cell>
          <cell r="D21">
            <v>2</v>
          </cell>
          <cell r="E21">
            <v>18</v>
          </cell>
          <cell r="F21">
            <v>48</v>
          </cell>
          <cell r="G21">
            <v>2</v>
          </cell>
          <cell r="H21">
            <v>0</v>
          </cell>
          <cell r="I21">
            <v>1</v>
          </cell>
          <cell r="J21">
            <v>10</v>
          </cell>
        </row>
        <row r="22">
          <cell r="C22">
            <v>63</v>
          </cell>
          <cell r="D22">
            <v>36</v>
          </cell>
          <cell r="E22">
            <v>97</v>
          </cell>
          <cell r="F22">
            <v>140</v>
          </cell>
          <cell r="G22">
            <v>31</v>
          </cell>
          <cell r="H22">
            <v>8</v>
          </cell>
          <cell r="I22">
            <v>47</v>
          </cell>
          <cell r="J22">
            <v>51</v>
          </cell>
        </row>
        <row r="23">
          <cell r="C23">
            <v>63</v>
          </cell>
          <cell r="D23">
            <v>46</v>
          </cell>
          <cell r="E23">
            <v>101</v>
          </cell>
          <cell r="F23">
            <v>172</v>
          </cell>
          <cell r="G23">
            <v>31</v>
          </cell>
          <cell r="H23">
            <v>32</v>
          </cell>
          <cell r="I23">
            <v>38</v>
          </cell>
          <cell r="J23">
            <v>137</v>
          </cell>
        </row>
        <row r="24">
          <cell r="C24">
            <v>19</v>
          </cell>
          <cell r="D24">
            <v>43</v>
          </cell>
          <cell r="E24">
            <v>55</v>
          </cell>
          <cell r="F24">
            <v>83</v>
          </cell>
          <cell r="G24">
            <v>6</v>
          </cell>
          <cell r="H24">
            <v>18</v>
          </cell>
          <cell r="I24">
            <v>22</v>
          </cell>
          <cell r="J24">
            <v>26</v>
          </cell>
        </row>
        <row r="25">
          <cell r="C25">
            <v>29</v>
          </cell>
          <cell r="D25">
            <v>17</v>
          </cell>
          <cell r="E25">
            <v>49</v>
          </cell>
          <cell r="F25">
            <v>57</v>
          </cell>
          <cell r="G25">
            <v>3</v>
          </cell>
          <cell r="H25">
            <v>3</v>
          </cell>
          <cell r="I25">
            <v>9</v>
          </cell>
          <cell r="J25">
            <v>15</v>
          </cell>
        </row>
        <row r="26">
          <cell r="C26">
            <v>23</v>
          </cell>
          <cell r="D26">
            <v>4</v>
          </cell>
          <cell r="E26">
            <v>17</v>
          </cell>
          <cell r="F26">
            <v>113</v>
          </cell>
          <cell r="G26">
            <v>11</v>
          </cell>
          <cell r="H26">
            <v>6</v>
          </cell>
          <cell r="I26">
            <v>14</v>
          </cell>
          <cell r="J26">
            <v>34</v>
          </cell>
        </row>
        <row r="27">
          <cell r="C27">
            <v>14</v>
          </cell>
          <cell r="D27">
            <v>9</v>
          </cell>
          <cell r="E27">
            <v>16</v>
          </cell>
          <cell r="F27">
            <v>31</v>
          </cell>
          <cell r="G27">
            <v>5</v>
          </cell>
          <cell r="H27">
            <v>3</v>
          </cell>
          <cell r="I27">
            <v>4</v>
          </cell>
          <cell r="J27">
            <v>10</v>
          </cell>
        </row>
        <row r="28">
          <cell r="C28">
            <v>38</v>
          </cell>
          <cell r="D28">
            <v>28</v>
          </cell>
          <cell r="E28">
            <v>79</v>
          </cell>
          <cell r="F28">
            <v>145</v>
          </cell>
          <cell r="G28">
            <v>5</v>
          </cell>
          <cell r="H28">
            <v>0</v>
          </cell>
          <cell r="I28">
            <v>3</v>
          </cell>
          <cell r="J28">
            <v>7</v>
          </cell>
        </row>
        <row r="29">
          <cell r="C29">
            <v>9</v>
          </cell>
          <cell r="D29">
            <v>0</v>
          </cell>
          <cell r="E29">
            <v>19</v>
          </cell>
          <cell r="F29">
            <v>12</v>
          </cell>
          <cell r="G29">
            <v>0</v>
          </cell>
          <cell r="H29">
            <v>4</v>
          </cell>
          <cell r="I29">
            <v>1</v>
          </cell>
          <cell r="J29">
            <v>7</v>
          </cell>
        </row>
        <row r="30">
          <cell r="C30">
            <v>56</v>
          </cell>
          <cell r="D30">
            <v>74</v>
          </cell>
          <cell r="E30">
            <v>122</v>
          </cell>
          <cell r="F30">
            <v>159</v>
          </cell>
          <cell r="G30">
            <v>6</v>
          </cell>
          <cell r="H30">
            <v>11</v>
          </cell>
          <cell r="I30">
            <v>32</v>
          </cell>
          <cell r="J30">
            <v>53</v>
          </cell>
        </row>
        <row r="31">
          <cell r="C31">
            <v>87</v>
          </cell>
          <cell r="D31">
            <v>50</v>
          </cell>
          <cell r="E31">
            <v>134</v>
          </cell>
          <cell r="F31">
            <v>503</v>
          </cell>
          <cell r="G31">
            <v>78</v>
          </cell>
          <cell r="H31">
            <v>87</v>
          </cell>
          <cell r="I31">
            <v>153</v>
          </cell>
          <cell r="J31">
            <v>231</v>
          </cell>
        </row>
        <row r="32">
          <cell r="C32">
            <v>25</v>
          </cell>
          <cell r="D32">
            <v>17</v>
          </cell>
          <cell r="E32">
            <v>85</v>
          </cell>
          <cell r="F32">
            <v>155</v>
          </cell>
          <cell r="G32">
            <v>7</v>
          </cell>
          <cell r="H32">
            <v>6</v>
          </cell>
          <cell r="I32">
            <v>11</v>
          </cell>
          <cell r="J32">
            <v>29</v>
          </cell>
        </row>
        <row r="33">
          <cell r="C33">
            <v>27</v>
          </cell>
          <cell r="D33">
            <v>0</v>
          </cell>
          <cell r="E33">
            <v>107</v>
          </cell>
          <cell r="F33">
            <v>32</v>
          </cell>
          <cell r="G33">
            <v>32</v>
          </cell>
          <cell r="H33">
            <v>5</v>
          </cell>
          <cell r="I33">
            <v>55</v>
          </cell>
          <cell r="J33">
            <v>102</v>
          </cell>
        </row>
        <row r="34">
          <cell r="C34">
            <v>114</v>
          </cell>
          <cell r="D34">
            <v>13</v>
          </cell>
          <cell r="E34">
            <v>36</v>
          </cell>
          <cell r="F34">
            <v>768</v>
          </cell>
          <cell r="G34">
            <v>78</v>
          </cell>
          <cell r="H34">
            <v>40</v>
          </cell>
          <cell r="I34">
            <v>28</v>
          </cell>
          <cell r="J34">
            <v>600</v>
          </cell>
        </row>
        <row r="35">
          <cell r="C35">
            <v>252</v>
          </cell>
          <cell r="D35">
            <v>131</v>
          </cell>
          <cell r="E35">
            <v>438</v>
          </cell>
          <cell r="F35">
            <v>2113</v>
          </cell>
          <cell r="G35">
            <v>122</v>
          </cell>
          <cell r="H35">
            <v>104</v>
          </cell>
          <cell r="I35">
            <v>147</v>
          </cell>
          <cell r="J35">
            <v>789</v>
          </cell>
        </row>
        <row r="36">
          <cell r="C36">
            <v>79</v>
          </cell>
          <cell r="D36">
            <v>39</v>
          </cell>
          <cell r="E36">
            <v>136</v>
          </cell>
          <cell r="F36">
            <v>311</v>
          </cell>
          <cell r="G36">
            <v>35</v>
          </cell>
          <cell r="H36">
            <v>24</v>
          </cell>
          <cell r="I36">
            <v>57</v>
          </cell>
          <cell r="J36">
            <v>271</v>
          </cell>
        </row>
        <row r="37">
          <cell r="C37">
            <v>114</v>
          </cell>
          <cell r="D37">
            <v>20</v>
          </cell>
          <cell r="E37">
            <v>118</v>
          </cell>
          <cell r="F37">
            <v>82</v>
          </cell>
          <cell r="G37">
            <v>62</v>
          </cell>
          <cell r="H37">
            <v>12</v>
          </cell>
          <cell r="I37">
            <v>75</v>
          </cell>
          <cell r="J37">
            <v>127</v>
          </cell>
        </row>
        <row r="38">
          <cell r="C38">
            <v>91</v>
          </cell>
          <cell r="D38">
            <v>78</v>
          </cell>
          <cell r="E38">
            <v>168</v>
          </cell>
          <cell r="F38">
            <v>533</v>
          </cell>
          <cell r="G38">
            <v>134</v>
          </cell>
          <cell r="H38">
            <v>134</v>
          </cell>
          <cell r="I38">
            <v>183</v>
          </cell>
          <cell r="J38">
            <v>378</v>
          </cell>
        </row>
        <row r="39">
          <cell r="C39">
            <v>423</v>
          </cell>
          <cell r="D39">
            <v>153</v>
          </cell>
          <cell r="E39">
            <v>678</v>
          </cell>
          <cell r="F39">
            <v>2062</v>
          </cell>
          <cell r="G39">
            <v>266</v>
          </cell>
          <cell r="H39">
            <v>128</v>
          </cell>
          <cell r="I39">
            <v>383</v>
          </cell>
          <cell r="J39">
            <v>1252</v>
          </cell>
        </row>
        <row r="40">
          <cell r="C40">
            <v>142</v>
          </cell>
          <cell r="D40">
            <v>41</v>
          </cell>
          <cell r="E40">
            <v>114</v>
          </cell>
          <cell r="F40">
            <v>746</v>
          </cell>
          <cell r="G40">
            <v>75</v>
          </cell>
          <cell r="H40">
            <v>34</v>
          </cell>
          <cell r="I40">
            <v>88</v>
          </cell>
          <cell r="J40">
            <v>629</v>
          </cell>
        </row>
        <row r="41">
          <cell r="C41">
            <v>29</v>
          </cell>
          <cell r="D41">
            <v>65</v>
          </cell>
          <cell r="E41">
            <v>97</v>
          </cell>
          <cell r="F41">
            <v>280</v>
          </cell>
          <cell r="G41">
            <v>26</v>
          </cell>
          <cell r="H41">
            <v>67</v>
          </cell>
          <cell r="I41">
            <v>114</v>
          </cell>
          <cell r="J41">
            <v>417</v>
          </cell>
        </row>
        <row r="42">
          <cell r="C42">
            <v>82</v>
          </cell>
          <cell r="D42">
            <v>15</v>
          </cell>
          <cell r="E42">
            <v>132</v>
          </cell>
          <cell r="F42">
            <v>177</v>
          </cell>
          <cell r="G42">
            <v>67</v>
          </cell>
          <cell r="H42">
            <v>21</v>
          </cell>
          <cell r="I42">
            <v>89</v>
          </cell>
          <cell r="J42">
            <v>146</v>
          </cell>
        </row>
        <row r="43">
          <cell r="C43">
            <v>95</v>
          </cell>
          <cell r="D43">
            <v>9</v>
          </cell>
          <cell r="E43">
            <v>112</v>
          </cell>
          <cell r="F43">
            <v>269</v>
          </cell>
          <cell r="G43">
            <v>20</v>
          </cell>
          <cell r="H43">
            <v>2</v>
          </cell>
          <cell r="I43">
            <v>39</v>
          </cell>
          <cell r="J43">
            <v>131</v>
          </cell>
        </row>
        <row r="44">
          <cell r="C44">
            <v>185</v>
          </cell>
          <cell r="D44">
            <v>80</v>
          </cell>
          <cell r="E44">
            <v>303</v>
          </cell>
          <cell r="F44">
            <v>406</v>
          </cell>
          <cell r="G44">
            <v>86</v>
          </cell>
          <cell r="H44">
            <v>56</v>
          </cell>
          <cell r="I44">
            <v>90</v>
          </cell>
          <cell r="J44">
            <v>285</v>
          </cell>
        </row>
        <row r="45">
          <cell r="C45">
            <v>33</v>
          </cell>
          <cell r="D45">
            <v>8</v>
          </cell>
          <cell r="E45">
            <v>32</v>
          </cell>
          <cell r="F45">
            <v>190</v>
          </cell>
          <cell r="G45">
            <v>3</v>
          </cell>
          <cell r="H45">
            <v>0</v>
          </cell>
          <cell r="I45">
            <v>2</v>
          </cell>
          <cell r="J45">
            <v>11</v>
          </cell>
        </row>
        <row r="46">
          <cell r="C46">
            <v>40</v>
          </cell>
          <cell r="D46">
            <v>20</v>
          </cell>
          <cell r="E46">
            <v>73</v>
          </cell>
          <cell r="F46">
            <v>264</v>
          </cell>
          <cell r="G46">
            <v>12</v>
          </cell>
          <cell r="H46">
            <v>10</v>
          </cell>
          <cell r="I46">
            <v>52</v>
          </cell>
          <cell r="J46">
            <v>154</v>
          </cell>
        </row>
        <row r="47">
          <cell r="C47">
            <v>148</v>
          </cell>
          <cell r="D47">
            <v>49</v>
          </cell>
          <cell r="E47">
            <v>209</v>
          </cell>
          <cell r="F47">
            <v>305</v>
          </cell>
          <cell r="G47">
            <v>77</v>
          </cell>
          <cell r="H47">
            <v>61</v>
          </cell>
          <cell r="I47">
            <v>110</v>
          </cell>
          <cell r="J47">
            <v>313</v>
          </cell>
        </row>
        <row r="48">
          <cell r="C48">
            <v>230</v>
          </cell>
          <cell r="D48">
            <v>105</v>
          </cell>
          <cell r="E48">
            <v>310</v>
          </cell>
          <cell r="F48">
            <v>1315</v>
          </cell>
          <cell r="G48">
            <v>111</v>
          </cell>
          <cell r="H48">
            <v>32</v>
          </cell>
          <cell r="I48">
            <v>103</v>
          </cell>
          <cell r="J48">
            <v>832</v>
          </cell>
        </row>
        <row r="49">
          <cell r="C49">
            <v>377</v>
          </cell>
          <cell r="D49">
            <v>208</v>
          </cell>
          <cell r="E49">
            <v>541</v>
          </cell>
          <cell r="F49">
            <v>917</v>
          </cell>
          <cell r="G49">
            <v>220</v>
          </cell>
          <cell r="H49">
            <v>264</v>
          </cell>
          <cell r="I49">
            <v>484</v>
          </cell>
          <cell r="J49">
            <v>922</v>
          </cell>
        </row>
        <row r="50">
          <cell r="C50">
            <v>155</v>
          </cell>
          <cell r="D50">
            <v>116</v>
          </cell>
          <cell r="E50">
            <v>231</v>
          </cell>
          <cell r="F50">
            <v>311</v>
          </cell>
          <cell r="G50">
            <v>80</v>
          </cell>
          <cell r="H50">
            <v>58</v>
          </cell>
          <cell r="I50">
            <v>117</v>
          </cell>
          <cell r="J50">
            <v>212</v>
          </cell>
        </row>
        <row r="51">
          <cell r="C51">
            <v>58</v>
          </cell>
          <cell r="D51">
            <v>100</v>
          </cell>
          <cell r="E51">
            <v>176</v>
          </cell>
          <cell r="F51">
            <v>154</v>
          </cell>
          <cell r="G51">
            <v>38</v>
          </cell>
          <cell r="H51">
            <v>57</v>
          </cell>
          <cell r="I51">
            <v>106</v>
          </cell>
          <cell r="J51">
            <v>80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C53">
            <v>92</v>
          </cell>
          <cell r="D53">
            <v>29</v>
          </cell>
          <cell r="E53">
            <v>104</v>
          </cell>
          <cell r="F53">
            <v>153</v>
          </cell>
          <cell r="G53">
            <v>40</v>
          </cell>
          <cell r="H53">
            <v>14</v>
          </cell>
          <cell r="I53">
            <v>36</v>
          </cell>
          <cell r="J53">
            <v>56</v>
          </cell>
        </row>
        <row r="54">
          <cell r="C54">
            <v>20</v>
          </cell>
          <cell r="D54">
            <v>0</v>
          </cell>
          <cell r="E54">
            <v>24</v>
          </cell>
          <cell r="F54">
            <v>46</v>
          </cell>
          <cell r="G54">
            <v>43</v>
          </cell>
          <cell r="H54">
            <v>0</v>
          </cell>
          <cell r="I54">
            <v>45</v>
          </cell>
          <cell r="J54">
            <v>68</v>
          </cell>
        </row>
      </sheetData>
      <sheetData sheetId="30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86</v>
          </cell>
          <cell r="D17">
            <v>1</v>
          </cell>
          <cell r="E17">
            <v>71</v>
          </cell>
          <cell r="F17">
            <v>18</v>
          </cell>
          <cell r="G17">
            <v>5</v>
          </cell>
          <cell r="H17">
            <v>283</v>
          </cell>
          <cell r="I17">
            <v>304</v>
          </cell>
          <cell r="J17">
            <v>22</v>
          </cell>
          <cell r="K17">
            <v>116</v>
          </cell>
          <cell r="L17">
            <v>30</v>
          </cell>
          <cell r="M17">
            <v>482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>
            <v>53</v>
          </cell>
          <cell r="D35">
            <v>63</v>
          </cell>
          <cell r="E35">
            <v>78</v>
          </cell>
          <cell r="F35">
            <v>48</v>
          </cell>
          <cell r="G35">
            <v>1</v>
          </cell>
          <cell r="H35">
            <v>364</v>
          </cell>
          <cell r="I35">
            <v>342</v>
          </cell>
          <cell r="J35">
            <v>129</v>
          </cell>
          <cell r="K35">
            <v>301</v>
          </cell>
          <cell r="L35">
            <v>168</v>
          </cell>
          <cell r="M35">
            <v>1085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>
            <v>167</v>
          </cell>
          <cell r="D41">
            <v>310</v>
          </cell>
          <cell r="E41">
            <v>343</v>
          </cell>
          <cell r="F41">
            <v>227</v>
          </cell>
          <cell r="G41">
            <v>0</v>
          </cell>
          <cell r="H41">
            <v>1080</v>
          </cell>
          <cell r="I41">
            <v>343</v>
          </cell>
          <cell r="J41">
            <v>346</v>
          </cell>
          <cell r="K41">
            <v>481</v>
          </cell>
          <cell r="L41">
            <v>246</v>
          </cell>
          <cell r="M41">
            <v>718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>
            <v>44</v>
          </cell>
          <cell r="D48">
            <v>40</v>
          </cell>
          <cell r="E48">
            <v>33</v>
          </cell>
          <cell r="F48">
            <v>46</v>
          </cell>
          <cell r="G48">
            <v>0</v>
          </cell>
          <cell r="H48">
            <v>418</v>
          </cell>
          <cell r="I48">
            <v>566</v>
          </cell>
          <cell r="J48">
            <v>358</v>
          </cell>
          <cell r="K48">
            <v>537</v>
          </cell>
          <cell r="L48">
            <v>456</v>
          </cell>
          <cell r="M48">
            <v>210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>
            <v>63</v>
          </cell>
          <cell r="D52">
            <v>66</v>
          </cell>
          <cell r="E52">
            <v>96</v>
          </cell>
          <cell r="F52">
            <v>97</v>
          </cell>
          <cell r="G52">
            <v>0</v>
          </cell>
          <cell r="H52">
            <v>84</v>
          </cell>
          <cell r="I52">
            <v>98</v>
          </cell>
          <cell r="J52">
            <v>0</v>
          </cell>
          <cell r="K52">
            <v>3</v>
          </cell>
          <cell r="L52">
            <v>69</v>
          </cell>
          <cell r="M52">
            <v>864</v>
          </cell>
        </row>
        <row r="53">
          <cell r="C53">
            <v>53</v>
          </cell>
          <cell r="D53">
            <v>219</v>
          </cell>
          <cell r="E53">
            <v>260</v>
          </cell>
          <cell r="F53">
            <v>87</v>
          </cell>
          <cell r="G53">
            <v>0</v>
          </cell>
          <cell r="H53">
            <v>124</v>
          </cell>
          <cell r="I53">
            <v>171</v>
          </cell>
          <cell r="J53">
            <v>429</v>
          </cell>
          <cell r="K53">
            <v>498</v>
          </cell>
          <cell r="L53">
            <v>162</v>
          </cell>
          <cell r="M53">
            <v>365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</sheetData>
      <sheetData sheetId="31">
        <row r="5">
          <cell r="R5">
            <v>171</v>
          </cell>
          <cell r="S5">
            <v>38</v>
          </cell>
          <cell r="T5">
            <v>48</v>
          </cell>
          <cell r="U5">
            <v>36</v>
          </cell>
          <cell r="V5">
            <v>49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171</v>
          </cell>
          <cell r="AC5">
            <v>38</v>
          </cell>
          <cell r="AD5">
            <v>48</v>
          </cell>
          <cell r="AE5">
            <v>36</v>
          </cell>
          <cell r="AF5">
            <v>49</v>
          </cell>
        </row>
        <row r="6">
          <cell r="R6">
            <v>333</v>
          </cell>
          <cell r="S6">
            <v>202</v>
          </cell>
          <cell r="T6">
            <v>14</v>
          </cell>
          <cell r="U6">
            <v>99</v>
          </cell>
          <cell r="V6">
            <v>18</v>
          </cell>
          <cell r="W6">
            <v>10</v>
          </cell>
          <cell r="X6">
            <v>0</v>
          </cell>
          <cell r="Y6">
            <v>0</v>
          </cell>
          <cell r="Z6">
            <v>10</v>
          </cell>
          <cell r="AA6">
            <v>0</v>
          </cell>
          <cell r="AB6">
            <v>343</v>
          </cell>
          <cell r="AC6">
            <v>202</v>
          </cell>
          <cell r="AD6">
            <v>14</v>
          </cell>
          <cell r="AE6">
            <v>109</v>
          </cell>
          <cell r="AF6">
            <v>18</v>
          </cell>
        </row>
        <row r="7">
          <cell r="R7">
            <v>156</v>
          </cell>
          <cell r="S7">
            <v>73</v>
          </cell>
          <cell r="T7">
            <v>11</v>
          </cell>
          <cell r="U7">
            <v>68</v>
          </cell>
          <cell r="V7">
            <v>4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156</v>
          </cell>
          <cell r="AC7">
            <v>73</v>
          </cell>
          <cell r="AD7">
            <v>11</v>
          </cell>
          <cell r="AE7">
            <v>68</v>
          </cell>
          <cell r="AF7">
            <v>4</v>
          </cell>
        </row>
        <row r="8">
          <cell r="R8">
            <v>164</v>
          </cell>
          <cell r="S8">
            <v>74</v>
          </cell>
          <cell r="T8">
            <v>15</v>
          </cell>
          <cell r="U8">
            <v>63</v>
          </cell>
          <cell r="V8">
            <v>12</v>
          </cell>
          <cell r="W8">
            <v>1</v>
          </cell>
          <cell r="X8">
            <v>0</v>
          </cell>
          <cell r="Y8">
            <v>0</v>
          </cell>
          <cell r="Z8">
            <v>1</v>
          </cell>
          <cell r="AA8">
            <v>0</v>
          </cell>
          <cell r="AB8">
            <v>165</v>
          </cell>
          <cell r="AC8">
            <v>74</v>
          </cell>
          <cell r="AD8">
            <v>15</v>
          </cell>
          <cell r="AE8">
            <v>64</v>
          </cell>
          <cell r="AF8">
            <v>12</v>
          </cell>
        </row>
        <row r="9">
          <cell r="R9">
            <v>80</v>
          </cell>
          <cell r="S9">
            <v>47</v>
          </cell>
          <cell r="T9">
            <v>12</v>
          </cell>
          <cell r="U9">
            <v>15</v>
          </cell>
          <cell r="V9">
            <v>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80</v>
          </cell>
          <cell r="AC9">
            <v>47</v>
          </cell>
          <cell r="AD9">
            <v>12</v>
          </cell>
          <cell r="AE9">
            <v>15</v>
          </cell>
          <cell r="AF9">
            <v>6</v>
          </cell>
        </row>
        <row r="10">
          <cell r="R10">
            <v>90</v>
          </cell>
          <cell r="S10">
            <v>78</v>
          </cell>
          <cell r="T10">
            <v>0</v>
          </cell>
          <cell r="U10">
            <v>12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90</v>
          </cell>
          <cell r="AC10">
            <v>78</v>
          </cell>
          <cell r="AD10">
            <v>0</v>
          </cell>
          <cell r="AE10">
            <v>12</v>
          </cell>
          <cell r="AF10">
            <v>0</v>
          </cell>
        </row>
        <row r="11">
          <cell r="R11">
            <v>384</v>
          </cell>
          <cell r="S11">
            <v>178</v>
          </cell>
          <cell r="T11">
            <v>49</v>
          </cell>
          <cell r="U11">
            <v>119</v>
          </cell>
          <cell r="V11">
            <v>38</v>
          </cell>
          <cell r="W11">
            <v>18</v>
          </cell>
          <cell r="X11">
            <v>5</v>
          </cell>
          <cell r="Y11">
            <v>0</v>
          </cell>
          <cell r="Z11">
            <v>12</v>
          </cell>
          <cell r="AA11">
            <v>1</v>
          </cell>
          <cell r="AB11">
            <v>402</v>
          </cell>
          <cell r="AC11">
            <v>183</v>
          </cell>
          <cell r="AD11">
            <v>49</v>
          </cell>
          <cell r="AE11">
            <v>131</v>
          </cell>
          <cell r="AF11">
            <v>39</v>
          </cell>
        </row>
        <row r="12">
          <cell r="R12">
            <v>330</v>
          </cell>
          <cell r="S12">
            <v>189</v>
          </cell>
          <cell r="T12">
            <v>36</v>
          </cell>
          <cell r="U12">
            <v>94</v>
          </cell>
          <cell r="V12">
            <v>11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330</v>
          </cell>
          <cell r="AC12">
            <v>189</v>
          </cell>
          <cell r="AD12">
            <v>36</v>
          </cell>
          <cell r="AE12">
            <v>94</v>
          </cell>
          <cell r="AF12">
            <v>11</v>
          </cell>
        </row>
        <row r="13">
          <cell r="R13">
            <v>47</v>
          </cell>
          <cell r="S13">
            <v>19</v>
          </cell>
          <cell r="T13">
            <v>21</v>
          </cell>
          <cell r="U13">
            <v>3</v>
          </cell>
          <cell r="V13">
            <v>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47</v>
          </cell>
          <cell r="AC13">
            <v>19</v>
          </cell>
          <cell r="AD13">
            <v>21</v>
          </cell>
          <cell r="AE13">
            <v>3</v>
          </cell>
          <cell r="AF13">
            <v>4</v>
          </cell>
        </row>
        <row r="14">
          <cell r="R14">
            <v>9</v>
          </cell>
          <cell r="S14">
            <v>5</v>
          </cell>
          <cell r="T14">
            <v>2</v>
          </cell>
          <cell r="U14">
            <v>2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9</v>
          </cell>
          <cell r="AC14">
            <v>5</v>
          </cell>
          <cell r="AD14">
            <v>2</v>
          </cell>
          <cell r="AE14">
            <v>2</v>
          </cell>
          <cell r="AF14">
            <v>0</v>
          </cell>
        </row>
        <row r="15">
          <cell r="R15">
            <v>160</v>
          </cell>
          <cell r="S15">
            <v>78</v>
          </cell>
          <cell r="T15">
            <v>47</v>
          </cell>
          <cell r="U15">
            <v>24</v>
          </cell>
          <cell r="V15">
            <v>11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160</v>
          </cell>
          <cell r="AC15">
            <v>78</v>
          </cell>
          <cell r="AD15">
            <v>47</v>
          </cell>
          <cell r="AE15">
            <v>24</v>
          </cell>
          <cell r="AF15">
            <v>11</v>
          </cell>
        </row>
        <row r="16">
          <cell r="R16">
            <v>198</v>
          </cell>
          <cell r="S16">
            <v>112</v>
          </cell>
          <cell r="T16">
            <v>11</v>
          </cell>
          <cell r="U16">
            <v>71</v>
          </cell>
          <cell r="V16">
            <v>4</v>
          </cell>
          <cell r="W16">
            <v>3</v>
          </cell>
          <cell r="X16">
            <v>2</v>
          </cell>
          <cell r="Y16">
            <v>0</v>
          </cell>
          <cell r="Z16">
            <v>1</v>
          </cell>
          <cell r="AA16">
            <v>0</v>
          </cell>
          <cell r="AB16">
            <v>201</v>
          </cell>
          <cell r="AC16">
            <v>114</v>
          </cell>
          <cell r="AD16">
            <v>11</v>
          </cell>
          <cell r="AE16">
            <v>72</v>
          </cell>
          <cell r="AF16">
            <v>4</v>
          </cell>
        </row>
        <row r="17">
          <cell r="R17">
            <v>224</v>
          </cell>
          <cell r="S17">
            <v>114</v>
          </cell>
          <cell r="T17">
            <v>53</v>
          </cell>
          <cell r="U17">
            <v>29</v>
          </cell>
          <cell r="V17">
            <v>28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224</v>
          </cell>
          <cell r="AC17">
            <v>114</v>
          </cell>
          <cell r="AD17">
            <v>53</v>
          </cell>
          <cell r="AE17">
            <v>29</v>
          </cell>
          <cell r="AF17">
            <v>28</v>
          </cell>
        </row>
        <row r="18">
          <cell r="R18">
            <v>115</v>
          </cell>
          <cell r="S18">
            <v>81</v>
          </cell>
          <cell r="T18">
            <v>10</v>
          </cell>
          <cell r="U18">
            <v>22</v>
          </cell>
          <cell r="V18">
            <v>2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115</v>
          </cell>
          <cell r="AC18">
            <v>81</v>
          </cell>
          <cell r="AD18">
            <v>10</v>
          </cell>
          <cell r="AE18">
            <v>22</v>
          </cell>
          <cell r="AF18">
            <v>2</v>
          </cell>
        </row>
        <row r="19">
          <cell r="R19">
            <v>158</v>
          </cell>
          <cell r="S19">
            <v>83</v>
          </cell>
          <cell r="T19">
            <v>15</v>
          </cell>
          <cell r="U19">
            <v>55</v>
          </cell>
          <cell r="V19">
            <v>5</v>
          </cell>
          <cell r="W19">
            <v>1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159</v>
          </cell>
          <cell r="AC19">
            <v>84</v>
          </cell>
          <cell r="AD19">
            <v>15</v>
          </cell>
          <cell r="AE19">
            <v>55</v>
          </cell>
          <cell r="AF19">
            <v>5</v>
          </cell>
        </row>
        <row r="20">
          <cell r="R20">
            <v>78</v>
          </cell>
          <cell r="S20">
            <v>40</v>
          </cell>
          <cell r="T20">
            <v>8</v>
          </cell>
          <cell r="U20">
            <v>23</v>
          </cell>
          <cell r="V20">
            <v>7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78</v>
          </cell>
          <cell r="AC20">
            <v>40</v>
          </cell>
          <cell r="AD20">
            <v>8</v>
          </cell>
          <cell r="AE20">
            <v>23</v>
          </cell>
          <cell r="AF20">
            <v>7</v>
          </cell>
        </row>
        <row r="21">
          <cell r="R21">
            <v>12</v>
          </cell>
          <cell r="S21">
            <v>6</v>
          </cell>
          <cell r="T21">
            <v>3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12</v>
          </cell>
          <cell r="AC21">
            <v>6</v>
          </cell>
          <cell r="AD21">
            <v>3</v>
          </cell>
          <cell r="AE21">
            <v>1</v>
          </cell>
          <cell r="AF21">
            <v>2</v>
          </cell>
        </row>
        <row r="22">
          <cell r="R22">
            <v>46</v>
          </cell>
          <cell r="S22">
            <v>25</v>
          </cell>
          <cell r="T22">
            <v>5</v>
          </cell>
          <cell r="U22">
            <v>12</v>
          </cell>
          <cell r="V22">
            <v>4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46</v>
          </cell>
          <cell r="AC22">
            <v>25</v>
          </cell>
          <cell r="AD22">
            <v>5</v>
          </cell>
          <cell r="AE22">
            <v>12</v>
          </cell>
          <cell r="AF22">
            <v>4</v>
          </cell>
        </row>
        <row r="23">
          <cell r="R23">
            <v>58</v>
          </cell>
          <cell r="S23">
            <v>33</v>
          </cell>
          <cell r="T23">
            <v>6</v>
          </cell>
          <cell r="U23">
            <v>16</v>
          </cell>
          <cell r="V23">
            <v>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58</v>
          </cell>
          <cell r="AC23">
            <v>33</v>
          </cell>
          <cell r="AD23">
            <v>6</v>
          </cell>
          <cell r="AE23">
            <v>16</v>
          </cell>
          <cell r="AF23">
            <v>3</v>
          </cell>
        </row>
        <row r="24">
          <cell r="R24">
            <v>13</v>
          </cell>
          <cell r="S24">
            <v>11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13</v>
          </cell>
          <cell r="AC24">
            <v>11</v>
          </cell>
          <cell r="AD24">
            <v>2</v>
          </cell>
          <cell r="AE24">
            <v>0</v>
          </cell>
          <cell r="AF24">
            <v>0</v>
          </cell>
        </row>
        <row r="25">
          <cell r="R25">
            <v>53</v>
          </cell>
          <cell r="S25">
            <v>23</v>
          </cell>
          <cell r="T25">
            <v>1</v>
          </cell>
          <cell r="U25">
            <v>27</v>
          </cell>
          <cell r="V25">
            <v>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53</v>
          </cell>
          <cell r="AC25">
            <v>23</v>
          </cell>
          <cell r="AD25">
            <v>1</v>
          </cell>
          <cell r="AE25">
            <v>27</v>
          </cell>
          <cell r="AF25">
            <v>2</v>
          </cell>
        </row>
        <row r="26">
          <cell r="R26">
            <v>40</v>
          </cell>
          <cell r="S26">
            <v>11</v>
          </cell>
          <cell r="T26">
            <v>12</v>
          </cell>
          <cell r="U26">
            <v>5</v>
          </cell>
          <cell r="V26">
            <v>12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40</v>
          </cell>
          <cell r="AC26">
            <v>11</v>
          </cell>
          <cell r="AD26">
            <v>12</v>
          </cell>
          <cell r="AE26">
            <v>5</v>
          </cell>
          <cell r="AF26">
            <v>12</v>
          </cell>
        </row>
        <row r="27">
          <cell r="R27">
            <v>16</v>
          </cell>
          <cell r="S27">
            <v>6</v>
          </cell>
          <cell r="T27">
            <v>3</v>
          </cell>
          <cell r="U27">
            <v>3</v>
          </cell>
          <cell r="V27">
            <v>4</v>
          </cell>
          <cell r="W27">
            <v>2</v>
          </cell>
          <cell r="X27">
            <v>1</v>
          </cell>
          <cell r="Y27">
            <v>1</v>
          </cell>
          <cell r="Z27">
            <v>0</v>
          </cell>
          <cell r="AA27">
            <v>0</v>
          </cell>
          <cell r="AB27">
            <v>18</v>
          </cell>
          <cell r="AC27">
            <v>7</v>
          </cell>
          <cell r="AD27">
            <v>4</v>
          </cell>
          <cell r="AE27">
            <v>3</v>
          </cell>
          <cell r="AF27">
            <v>4</v>
          </cell>
        </row>
        <row r="28">
          <cell r="R28">
            <v>112</v>
          </cell>
          <cell r="S28">
            <v>63</v>
          </cell>
          <cell r="T28">
            <v>15</v>
          </cell>
          <cell r="U28">
            <v>24</v>
          </cell>
          <cell r="V28">
            <v>10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112</v>
          </cell>
          <cell r="AC28">
            <v>63</v>
          </cell>
          <cell r="AD28">
            <v>15</v>
          </cell>
          <cell r="AE28">
            <v>24</v>
          </cell>
          <cell r="AF28">
            <v>10</v>
          </cell>
        </row>
        <row r="29">
          <cell r="R29">
            <v>25</v>
          </cell>
          <cell r="S29">
            <v>8</v>
          </cell>
          <cell r="T29">
            <v>3</v>
          </cell>
          <cell r="U29">
            <v>9</v>
          </cell>
          <cell r="V29">
            <v>5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25</v>
          </cell>
          <cell r="AC29">
            <v>8</v>
          </cell>
          <cell r="AD29">
            <v>3</v>
          </cell>
          <cell r="AE29">
            <v>9</v>
          </cell>
          <cell r="AF29">
            <v>5</v>
          </cell>
        </row>
        <row r="30">
          <cell r="R30">
            <v>91</v>
          </cell>
          <cell r="S30">
            <v>48</v>
          </cell>
          <cell r="T30">
            <v>12</v>
          </cell>
          <cell r="U30">
            <v>21</v>
          </cell>
          <cell r="V30">
            <v>10</v>
          </cell>
          <cell r="W30">
            <v>2</v>
          </cell>
          <cell r="X30">
            <v>0</v>
          </cell>
          <cell r="Y30">
            <v>0</v>
          </cell>
          <cell r="Z30">
            <v>2</v>
          </cell>
          <cell r="AA30">
            <v>0</v>
          </cell>
          <cell r="AB30">
            <v>93</v>
          </cell>
          <cell r="AC30">
            <v>48</v>
          </cell>
          <cell r="AD30">
            <v>12</v>
          </cell>
          <cell r="AE30">
            <v>23</v>
          </cell>
          <cell r="AF30">
            <v>10</v>
          </cell>
        </row>
        <row r="31">
          <cell r="R31">
            <v>53</v>
          </cell>
          <cell r="S31">
            <v>16</v>
          </cell>
          <cell r="T31">
            <v>21</v>
          </cell>
          <cell r="U31">
            <v>16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53</v>
          </cell>
          <cell r="AC31">
            <v>16</v>
          </cell>
          <cell r="AD31">
            <v>21</v>
          </cell>
          <cell r="AE31">
            <v>16</v>
          </cell>
          <cell r="AF31">
            <v>0</v>
          </cell>
        </row>
        <row r="32">
          <cell r="R32">
            <v>52</v>
          </cell>
          <cell r="S32">
            <v>26</v>
          </cell>
          <cell r="T32">
            <v>8</v>
          </cell>
          <cell r="U32">
            <v>14</v>
          </cell>
          <cell r="V32">
            <v>4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52</v>
          </cell>
          <cell r="AC32">
            <v>26</v>
          </cell>
          <cell r="AD32">
            <v>8</v>
          </cell>
          <cell r="AE32">
            <v>14</v>
          </cell>
          <cell r="AF32">
            <v>4</v>
          </cell>
        </row>
        <row r="33">
          <cell r="R33">
            <v>44</v>
          </cell>
          <cell r="S33">
            <v>19</v>
          </cell>
          <cell r="T33">
            <v>12</v>
          </cell>
          <cell r="U33">
            <v>7</v>
          </cell>
          <cell r="V33">
            <v>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44</v>
          </cell>
          <cell r="AC33">
            <v>19</v>
          </cell>
          <cell r="AD33">
            <v>12</v>
          </cell>
          <cell r="AE33">
            <v>7</v>
          </cell>
          <cell r="AF33">
            <v>6</v>
          </cell>
        </row>
        <row r="34">
          <cell r="R34">
            <v>96</v>
          </cell>
          <cell r="S34">
            <v>43</v>
          </cell>
          <cell r="T34">
            <v>15</v>
          </cell>
          <cell r="U34">
            <v>27</v>
          </cell>
          <cell r="V34">
            <v>11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96</v>
          </cell>
          <cell r="AC34">
            <v>43</v>
          </cell>
          <cell r="AD34">
            <v>15</v>
          </cell>
          <cell r="AE34">
            <v>27</v>
          </cell>
          <cell r="AF34">
            <v>11</v>
          </cell>
        </row>
        <row r="35">
          <cell r="R35">
            <v>1202</v>
          </cell>
          <cell r="S35">
            <v>453</v>
          </cell>
          <cell r="T35">
            <v>278</v>
          </cell>
          <cell r="U35">
            <v>270</v>
          </cell>
          <cell r="V35">
            <v>201</v>
          </cell>
          <cell r="W35">
            <v>19</v>
          </cell>
          <cell r="X35">
            <v>3</v>
          </cell>
          <cell r="Y35">
            <v>2</v>
          </cell>
          <cell r="Z35">
            <v>8</v>
          </cell>
          <cell r="AA35">
            <v>6</v>
          </cell>
          <cell r="AB35">
            <v>1221</v>
          </cell>
          <cell r="AC35">
            <v>456</v>
          </cell>
          <cell r="AD35">
            <v>280</v>
          </cell>
          <cell r="AE35">
            <v>278</v>
          </cell>
          <cell r="AF35">
            <v>207</v>
          </cell>
        </row>
        <row r="36">
          <cell r="R36">
            <v>181</v>
          </cell>
          <cell r="S36">
            <v>42</v>
          </cell>
          <cell r="T36">
            <v>35</v>
          </cell>
          <cell r="U36">
            <v>63</v>
          </cell>
          <cell r="V36">
            <v>41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181</v>
          </cell>
          <cell r="AC36">
            <v>42</v>
          </cell>
          <cell r="AD36">
            <v>35</v>
          </cell>
          <cell r="AE36">
            <v>63</v>
          </cell>
          <cell r="AF36">
            <v>41</v>
          </cell>
        </row>
        <row r="37">
          <cell r="R37">
            <v>58</v>
          </cell>
          <cell r="S37">
            <v>26</v>
          </cell>
          <cell r="T37">
            <v>20</v>
          </cell>
          <cell r="U37">
            <v>6</v>
          </cell>
          <cell r="V37">
            <v>6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58</v>
          </cell>
          <cell r="AC37">
            <v>26</v>
          </cell>
          <cell r="AD37">
            <v>20</v>
          </cell>
          <cell r="AE37">
            <v>6</v>
          </cell>
          <cell r="AF37">
            <v>6</v>
          </cell>
        </row>
        <row r="38">
          <cell r="R38">
            <v>161</v>
          </cell>
          <cell r="S38">
            <v>35</v>
          </cell>
          <cell r="T38">
            <v>25</v>
          </cell>
          <cell r="U38">
            <v>69</v>
          </cell>
          <cell r="V38">
            <v>32</v>
          </cell>
          <cell r="W38">
            <v>10</v>
          </cell>
          <cell r="X38">
            <v>5</v>
          </cell>
          <cell r="Y38">
            <v>3</v>
          </cell>
          <cell r="Z38">
            <v>2</v>
          </cell>
          <cell r="AA38">
            <v>0</v>
          </cell>
          <cell r="AB38">
            <v>171</v>
          </cell>
          <cell r="AC38">
            <v>40</v>
          </cell>
          <cell r="AD38">
            <v>28</v>
          </cell>
          <cell r="AE38">
            <v>71</v>
          </cell>
          <cell r="AF38">
            <v>32</v>
          </cell>
        </row>
        <row r="39">
          <cell r="R39">
            <v>413</v>
          </cell>
          <cell r="S39">
            <v>139</v>
          </cell>
          <cell r="T39">
            <v>96</v>
          </cell>
          <cell r="U39">
            <v>118</v>
          </cell>
          <cell r="V39">
            <v>60</v>
          </cell>
          <cell r="W39">
            <v>6</v>
          </cell>
          <cell r="X39">
            <v>0</v>
          </cell>
          <cell r="Y39">
            <v>1</v>
          </cell>
          <cell r="Z39">
            <v>4</v>
          </cell>
          <cell r="AA39">
            <v>1</v>
          </cell>
          <cell r="AB39">
            <v>419</v>
          </cell>
          <cell r="AC39">
            <v>139</v>
          </cell>
          <cell r="AD39">
            <v>97</v>
          </cell>
          <cell r="AE39">
            <v>122</v>
          </cell>
          <cell r="AF39">
            <v>61</v>
          </cell>
        </row>
        <row r="40">
          <cell r="R40">
            <v>100</v>
          </cell>
          <cell r="S40">
            <v>52</v>
          </cell>
          <cell r="T40">
            <v>28</v>
          </cell>
          <cell r="U40">
            <v>14</v>
          </cell>
          <cell r="V40">
            <v>6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100</v>
          </cell>
          <cell r="AC40">
            <v>52</v>
          </cell>
          <cell r="AD40">
            <v>28</v>
          </cell>
          <cell r="AE40">
            <v>14</v>
          </cell>
          <cell r="AF40">
            <v>6</v>
          </cell>
        </row>
        <row r="41">
          <cell r="R41">
            <v>516</v>
          </cell>
          <cell r="S41">
            <v>283</v>
          </cell>
          <cell r="T41">
            <v>105</v>
          </cell>
          <cell r="U41">
            <v>96</v>
          </cell>
          <cell r="V41">
            <v>32</v>
          </cell>
          <cell r="W41">
            <v>3</v>
          </cell>
          <cell r="X41">
            <v>0</v>
          </cell>
          <cell r="Y41">
            <v>0</v>
          </cell>
          <cell r="Z41">
            <v>3</v>
          </cell>
          <cell r="AA41">
            <v>0</v>
          </cell>
          <cell r="AB41">
            <v>519</v>
          </cell>
          <cell r="AC41">
            <v>283</v>
          </cell>
          <cell r="AD41">
            <v>105</v>
          </cell>
          <cell r="AE41">
            <v>99</v>
          </cell>
          <cell r="AF41">
            <v>32</v>
          </cell>
        </row>
        <row r="42">
          <cell r="R42">
            <v>79</v>
          </cell>
          <cell r="S42">
            <v>52</v>
          </cell>
          <cell r="T42">
            <v>17</v>
          </cell>
          <cell r="U42">
            <v>10</v>
          </cell>
          <cell r="V42">
            <v>0</v>
          </cell>
          <cell r="W42">
            <v>1</v>
          </cell>
          <cell r="X42">
            <v>0</v>
          </cell>
          <cell r="Y42">
            <v>0</v>
          </cell>
          <cell r="Z42">
            <v>1</v>
          </cell>
          <cell r="AA42">
            <v>0</v>
          </cell>
          <cell r="AB42">
            <v>80</v>
          </cell>
          <cell r="AC42">
            <v>52</v>
          </cell>
          <cell r="AD42">
            <v>17</v>
          </cell>
          <cell r="AE42">
            <v>11</v>
          </cell>
          <cell r="AF42">
            <v>0</v>
          </cell>
        </row>
        <row r="43">
          <cell r="R43">
            <v>75</v>
          </cell>
          <cell r="S43">
            <v>58</v>
          </cell>
          <cell r="T43">
            <v>8</v>
          </cell>
          <cell r="U43">
            <v>8</v>
          </cell>
          <cell r="V43">
            <v>1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75</v>
          </cell>
          <cell r="AC43">
            <v>58</v>
          </cell>
          <cell r="AD43">
            <v>8</v>
          </cell>
          <cell r="AE43">
            <v>8</v>
          </cell>
          <cell r="AF43">
            <v>1</v>
          </cell>
        </row>
        <row r="44">
          <cell r="R44">
            <v>141</v>
          </cell>
          <cell r="S44">
            <v>102</v>
          </cell>
          <cell r="T44">
            <v>15</v>
          </cell>
          <cell r="U44">
            <v>22</v>
          </cell>
          <cell r="V44">
            <v>2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141</v>
          </cell>
          <cell r="AC44">
            <v>102</v>
          </cell>
          <cell r="AD44">
            <v>15</v>
          </cell>
          <cell r="AE44">
            <v>22</v>
          </cell>
          <cell r="AF44">
            <v>2</v>
          </cell>
        </row>
        <row r="45">
          <cell r="R45">
            <v>58</v>
          </cell>
          <cell r="S45">
            <v>30</v>
          </cell>
          <cell r="T45">
            <v>6</v>
          </cell>
          <cell r="U45">
            <v>17</v>
          </cell>
          <cell r="V45">
            <v>5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58</v>
          </cell>
          <cell r="AC45">
            <v>30</v>
          </cell>
          <cell r="AD45">
            <v>6</v>
          </cell>
          <cell r="AE45">
            <v>17</v>
          </cell>
          <cell r="AF45">
            <v>5</v>
          </cell>
        </row>
        <row r="46">
          <cell r="R46">
            <v>36</v>
          </cell>
          <cell r="S46">
            <v>17</v>
          </cell>
          <cell r="T46">
            <v>5</v>
          </cell>
          <cell r="U46">
            <v>7</v>
          </cell>
          <cell r="V46">
            <v>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36</v>
          </cell>
          <cell r="AC46">
            <v>17</v>
          </cell>
          <cell r="AD46">
            <v>5</v>
          </cell>
          <cell r="AE46">
            <v>7</v>
          </cell>
          <cell r="AF46">
            <v>7</v>
          </cell>
        </row>
        <row r="47">
          <cell r="R47">
            <v>108</v>
          </cell>
          <cell r="S47">
            <v>71</v>
          </cell>
          <cell r="T47">
            <v>3</v>
          </cell>
          <cell r="U47">
            <v>34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108</v>
          </cell>
          <cell r="AC47">
            <v>71</v>
          </cell>
          <cell r="AD47">
            <v>3</v>
          </cell>
          <cell r="AE47">
            <v>34</v>
          </cell>
          <cell r="AF47">
            <v>0</v>
          </cell>
        </row>
        <row r="48">
          <cell r="R48">
            <v>1450</v>
          </cell>
          <cell r="S48">
            <v>534</v>
          </cell>
          <cell r="T48">
            <v>417</v>
          </cell>
          <cell r="U48">
            <v>286</v>
          </cell>
          <cell r="V48">
            <v>213</v>
          </cell>
          <cell r="W48">
            <v>77</v>
          </cell>
          <cell r="X48">
            <v>14</v>
          </cell>
          <cell r="Y48">
            <v>31</v>
          </cell>
          <cell r="Z48">
            <v>16</v>
          </cell>
          <cell r="AA48">
            <v>16</v>
          </cell>
          <cell r="AB48">
            <v>1527</v>
          </cell>
          <cell r="AC48">
            <v>548</v>
          </cell>
          <cell r="AD48">
            <v>448</v>
          </cell>
          <cell r="AE48">
            <v>302</v>
          </cell>
          <cell r="AF48">
            <v>229</v>
          </cell>
        </row>
        <row r="49">
          <cell r="R49">
            <v>229</v>
          </cell>
          <cell r="S49">
            <v>87</v>
          </cell>
          <cell r="T49">
            <v>71</v>
          </cell>
          <cell r="U49">
            <v>35</v>
          </cell>
          <cell r="V49">
            <v>36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229</v>
          </cell>
          <cell r="AC49">
            <v>87</v>
          </cell>
          <cell r="AD49">
            <v>71</v>
          </cell>
          <cell r="AE49">
            <v>35</v>
          </cell>
          <cell r="AF49">
            <v>36</v>
          </cell>
        </row>
        <row r="50">
          <cell r="R50">
            <v>91</v>
          </cell>
          <cell r="S50">
            <v>31</v>
          </cell>
          <cell r="T50">
            <v>52</v>
          </cell>
          <cell r="U50">
            <v>5</v>
          </cell>
          <cell r="V50">
            <v>3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91</v>
          </cell>
          <cell r="AC50">
            <v>31</v>
          </cell>
          <cell r="AD50">
            <v>52</v>
          </cell>
          <cell r="AE50">
            <v>5</v>
          </cell>
          <cell r="AF50">
            <v>3</v>
          </cell>
        </row>
        <row r="51">
          <cell r="R51">
            <v>34</v>
          </cell>
          <cell r="S51">
            <v>20</v>
          </cell>
          <cell r="T51">
            <v>8</v>
          </cell>
          <cell r="U51">
            <v>5</v>
          </cell>
          <cell r="V51">
            <v>1</v>
          </cell>
          <cell r="W51">
            <v>1</v>
          </cell>
          <cell r="X51">
            <v>0</v>
          </cell>
          <cell r="Y51">
            <v>1</v>
          </cell>
          <cell r="Z51">
            <v>0</v>
          </cell>
          <cell r="AA51">
            <v>0</v>
          </cell>
          <cell r="AB51">
            <v>35</v>
          </cell>
          <cell r="AC51">
            <v>20</v>
          </cell>
          <cell r="AD51">
            <v>9</v>
          </cell>
          <cell r="AE51">
            <v>5</v>
          </cell>
          <cell r="AF51">
            <v>1</v>
          </cell>
        </row>
        <row r="52">
          <cell r="R52">
            <v>103</v>
          </cell>
          <cell r="S52">
            <v>62</v>
          </cell>
          <cell r="T52">
            <v>27</v>
          </cell>
          <cell r="U52">
            <v>9</v>
          </cell>
          <cell r="V52">
            <v>5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104</v>
          </cell>
          <cell r="AC52">
            <v>62</v>
          </cell>
          <cell r="AD52">
            <v>27</v>
          </cell>
          <cell r="AE52">
            <v>9</v>
          </cell>
          <cell r="AF52">
            <v>6</v>
          </cell>
        </row>
        <row r="53">
          <cell r="R53">
            <v>199</v>
          </cell>
          <cell r="S53">
            <v>84</v>
          </cell>
          <cell r="T53">
            <v>51</v>
          </cell>
          <cell r="U53">
            <v>40</v>
          </cell>
          <cell r="V53">
            <v>24</v>
          </cell>
          <cell r="W53">
            <v>6</v>
          </cell>
          <cell r="X53">
            <v>3</v>
          </cell>
          <cell r="Y53">
            <v>0</v>
          </cell>
          <cell r="Z53">
            <v>1</v>
          </cell>
          <cell r="AA53">
            <v>2</v>
          </cell>
          <cell r="AB53">
            <v>205</v>
          </cell>
          <cell r="AC53">
            <v>87</v>
          </cell>
          <cell r="AD53">
            <v>51</v>
          </cell>
          <cell r="AE53">
            <v>41</v>
          </cell>
          <cell r="AF53">
            <v>26</v>
          </cell>
        </row>
        <row r="54">
          <cell r="R54">
            <v>23</v>
          </cell>
          <cell r="S54">
            <v>13</v>
          </cell>
          <cell r="T54">
            <v>7</v>
          </cell>
          <cell r="U54">
            <v>2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23</v>
          </cell>
          <cell r="AC54">
            <v>13</v>
          </cell>
          <cell r="AD54">
            <v>7</v>
          </cell>
          <cell r="AE54">
            <v>2</v>
          </cell>
          <cell r="AF54">
            <v>1</v>
          </cell>
        </row>
      </sheetData>
      <sheetData sheetId="32"/>
      <sheetData sheetId="33"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1</v>
          </cell>
          <cell r="D6">
            <v>0</v>
          </cell>
          <cell r="E6">
            <v>11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13</v>
          </cell>
          <cell r="D8">
            <v>0</v>
          </cell>
          <cell r="E8">
            <v>22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1</v>
          </cell>
          <cell r="D13">
            <v>0</v>
          </cell>
          <cell r="E13">
            <v>3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27</v>
          </cell>
          <cell r="D16">
            <v>0</v>
          </cell>
          <cell r="E16">
            <v>30</v>
          </cell>
        </row>
        <row r="17">
          <cell r="C17">
            <v>22</v>
          </cell>
          <cell r="D17">
            <v>0</v>
          </cell>
          <cell r="E17">
            <v>38</v>
          </cell>
        </row>
        <row r="18">
          <cell r="C18">
            <v>5</v>
          </cell>
          <cell r="D18">
            <v>0</v>
          </cell>
          <cell r="E18">
            <v>10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20</v>
          </cell>
          <cell r="D22">
            <v>0</v>
          </cell>
          <cell r="E22">
            <v>6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3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13</v>
          </cell>
          <cell r="D30">
            <v>0</v>
          </cell>
          <cell r="E30">
            <v>2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6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44</v>
          </cell>
          <cell r="D35">
            <v>0</v>
          </cell>
          <cell r="E35">
            <v>21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6</v>
          </cell>
          <cell r="D38">
            <v>0</v>
          </cell>
          <cell r="E38">
            <v>0</v>
          </cell>
        </row>
        <row r="39">
          <cell r="C39">
            <v>28</v>
          </cell>
          <cell r="D39">
            <v>0</v>
          </cell>
          <cell r="E39">
            <v>19</v>
          </cell>
        </row>
        <row r="40">
          <cell r="C40">
            <v>2</v>
          </cell>
          <cell r="D40">
            <v>0</v>
          </cell>
          <cell r="E40">
            <v>8</v>
          </cell>
        </row>
        <row r="41">
          <cell r="C41">
            <v>20</v>
          </cell>
          <cell r="D41">
            <v>0</v>
          </cell>
          <cell r="E41">
            <v>27</v>
          </cell>
        </row>
        <row r="42">
          <cell r="C42">
            <v>12</v>
          </cell>
          <cell r="D42">
            <v>0</v>
          </cell>
          <cell r="E42">
            <v>7</v>
          </cell>
        </row>
        <row r="43">
          <cell r="C43">
            <v>7</v>
          </cell>
          <cell r="D43">
            <v>0</v>
          </cell>
          <cell r="E43">
            <v>4</v>
          </cell>
        </row>
        <row r="44">
          <cell r="C44">
            <v>11</v>
          </cell>
          <cell r="D44">
            <v>0</v>
          </cell>
          <cell r="E44">
            <v>4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6</v>
          </cell>
          <cell r="D48">
            <v>0</v>
          </cell>
          <cell r="E48">
            <v>3</v>
          </cell>
        </row>
        <row r="49">
          <cell r="C49">
            <v>0</v>
          </cell>
          <cell r="D49">
            <v>0</v>
          </cell>
          <cell r="E49">
            <v>3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9</v>
          </cell>
          <cell r="D52">
            <v>0</v>
          </cell>
          <cell r="E52">
            <v>14</v>
          </cell>
        </row>
        <row r="53">
          <cell r="C53">
            <v>14</v>
          </cell>
          <cell r="D53">
            <v>0</v>
          </cell>
          <cell r="E53">
            <v>19</v>
          </cell>
        </row>
        <row r="54">
          <cell r="C54">
            <v>0</v>
          </cell>
          <cell r="D54">
            <v>0</v>
          </cell>
          <cell r="E54">
            <v>0</v>
          </cell>
        </row>
      </sheetData>
      <sheetData sheetId="34">
        <row r="5">
          <cell r="H5">
            <v>56</v>
          </cell>
          <cell r="I5">
            <v>30</v>
          </cell>
          <cell r="J5">
            <v>85</v>
          </cell>
          <cell r="K5">
            <v>0</v>
          </cell>
          <cell r="L5">
            <v>1</v>
          </cell>
        </row>
        <row r="6">
          <cell r="H6">
            <v>118</v>
          </cell>
          <cell r="I6">
            <v>98</v>
          </cell>
          <cell r="J6">
            <v>127</v>
          </cell>
          <cell r="K6">
            <v>4</v>
          </cell>
          <cell r="L6">
            <v>2</v>
          </cell>
        </row>
        <row r="7">
          <cell r="H7">
            <v>37</v>
          </cell>
          <cell r="I7">
            <v>47</v>
          </cell>
          <cell r="J7">
            <v>72</v>
          </cell>
          <cell r="K7">
            <v>0</v>
          </cell>
          <cell r="L7">
            <v>15</v>
          </cell>
        </row>
        <row r="8">
          <cell r="H8">
            <v>64</v>
          </cell>
          <cell r="I8">
            <v>25</v>
          </cell>
          <cell r="J8">
            <v>75</v>
          </cell>
          <cell r="K8">
            <v>0</v>
          </cell>
          <cell r="L8">
            <v>2</v>
          </cell>
        </row>
        <row r="9">
          <cell r="H9">
            <v>39</v>
          </cell>
          <cell r="I9">
            <v>20</v>
          </cell>
          <cell r="J9">
            <v>20</v>
          </cell>
          <cell r="K9">
            <v>0</v>
          </cell>
          <cell r="L9">
            <v>2</v>
          </cell>
        </row>
        <row r="10">
          <cell r="H10">
            <v>51</v>
          </cell>
          <cell r="I10">
            <v>27</v>
          </cell>
          <cell r="J10">
            <v>10</v>
          </cell>
          <cell r="K10">
            <v>0</v>
          </cell>
          <cell r="L10">
            <v>5</v>
          </cell>
        </row>
        <row r="11">
          <cell r="H11">
            <v>149</v>
          </cell>
          <cell r="I11">
            <v>78</v>
          </cell>
          <cell r="J11">
            <v>163</v>
          </cell>
          <cell r="K11">
            <v>6</v>
          </cell>
          <cell r="L11">
            <v>7</v>
          </cell>
        </row>
        <row r="12">
          <cell r="H12">
            <v>132</v>
          </cell>
          <cell r="I12">
            <v>93</v>
          </cell>
          <cell r="J12">
            <v>105</v>
          </cell>
          <cell r="K12">
            <v>3</v>
          </cell>
          <cell r="L12">
            <v>2</v>
          </cell>
        </row>
        <row r="13">
          <cell r="H13">
            <v>23</v>
          </cell>
          <cell r="I13">
            <v>17</v>
          </cell>
          <cell r="J13">
            <v>7</v>
          </cell>
          <cell r="K13">
            <v>0</v>
          </cell>
          <cell r="L13">
            <v>0</v>
          </cell>
        </row>
        <row r="14">
          <cell r="H14">
            <v>7</v>
          </cell>
          <cell r="I14">
            <v>0</v>
          </cell>
          <cell r="J14">
            <v>2</v>
          </cell>
          <cell r="K14">
            <v>0</v>
          </cell>
          <cell r="L14">
            <v>0</v>
          </cell>
        </row>
        <row r="15">
          <cell r="H15">
            <v>94</v>
          </cell>
          <cell r="I15">
            <v>31</v>
          </cell>
          <cell r="J15">
            <v>35</v>
          </cell>
          <cell r="K15">
            <v>0</v>
          </cell>
          <cell r="L15">
            <v>3</v>
          </cell>
        </row>
        <row r="16">
          <cell r="H16">
            <v>72</v>
          </cell>
          <cell r="I16">
            <v>51</v>
          </cell>
          <cell r="J16">
            <v>75</v>
          </cell>
          <cell r="K16">
            <v>0</v>
          </cell>
          <cell r="L16">
            <v>2</v>
          </cell>
        </row>
        <row r="17">
          <cell r="H17">
            <v>124</v>
          </cell>
          <cell r="I17">
            <v>43</v>
          </cell>
          <cell r="J17">
            <v>57</v>
          </cell>
          <cell r="K17">
            <v>1</v>
          </cell>
          <cell r="L17">
            <v>4</v>
          </cell>
        </row>
        <row r="18">
          <cell r="H18">
            <v>61</v>
          </cell>
          <cell r="I18">
            <v>30</v>
          </cell>
          <cell r="J18">
            <v>24</v>
          </cell>
          <cell r="K18">
            <v>0</v>
          </cell>
          <cell r="L18">
            <v>6</v>
          </cell>
        </row>
        <row r="19">
          <cell r="H19">
            <v>60</v>
          </cell>
          <cell r="I19">
            <v>38</v>
          </cell>
          <cell r="J19">
            <v>60</v>
          </cell>
          <cell r="K19">
            <v>9</v>
          </cell>
          <cell r="L19">
            <v>0</v>
          </cell>
        </row>
        <row r="20">
          <cell r="H20">
            <v>27</v>
          </cell>
          <cell r="I20">
            <v>21</v>
          </cell>
          <cell r="J20">
            <v>30</v>
          </cell>
          <cell r="K20">
            <v>0</v>
          </cell>
          <cell r="L20">
            <v>1</v>
          </cell>
        </row>
        <row r="21">
          <cell r="H21">
            <v>9</v>
          </cell>
          <cell r="I21">
            <v>0</v>
          </cell>
          <cell r="J21">
            <v>3</v>
          </cell>
          <cell r="K21">
            <v>0</v>
          </cell>
          <cell r="L21">
            <v>0</v>
          </cell>
        </row>
        <row r="22">
          <cell r="H22">
            <v>19</v>
          </cell>
          <cell r="I22">
            <v>11</v>
          </cell>
          <cell r="J22">
            <v>16</v>
          </cell>
          <cell r="K22">
            <v>2</v>
          </cell>
          <cell r="L22">
            <v>0</v>
          </cell>
        </row>
        <row r="23">
          <cell r="H23">
            <v>21</v>
          </cell>
          <cell r="I23">
            <v>18</v>
          </cell>
          <cell r="J23">
            <v>19</v>
          </cell>
          <cell r="K23">
            <v>0</v>
          </cell>
          <cell r="L23">
            <v>0</v>
          </cell>
        </row>
        <row r="24">
          <cell r="H24">
            <v>9</v>
          </cell>
          <cell r="I24">
            <v>4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19</v>
          </cell>
          <cell r="I25">
            <v>5</v>
          </cell>
          <cell r="J25">
            <v>28</v>
          </cell>
          <cell r="K25">
            <v>0</v>
          </cell>
          <cell r="L25">
            <v>1</v>
          </cell>
        </row>
        <row r="26">
          <cell r="H26">
            <v>11</v>
          </cell>
          <cell r="I26">
            <v>12</v>
          </cell>
          <cell r="J26">
            <v>17</v>
          </cell>
          <cell r="K26">
            <v>0</v>
          </cell>
          <cell r="L26">
            <v>0</v>
          </cell>
        </row>
        <row r="27">
          <cell r="H27">
            <v>6</v>
          </cell>
          <cell r="I27">
            <v>3</v>
          </cell>
          <cell r="J27">
            <v>7</v>
          </cell>
          <cell r="K27">
            <v>0</v>
          </cell>
          <cell r="L27">
            <v>1</v>
          </cell>
        </row>
        <row r="28">
          <cell r="H28">
            <v>35</v>
          </cell>
          <cell r="I28">
            <v>43</v>
          </cell>
          <cell r="J28">
            <v>34</v>
          </cell>
          <cell r="K28">
            <v>0</v>
          </cell>
          <cell r="L28">
            <v>0</v>
          </cell>
        </row>
        <row r="29">
          <cell r="H29">
            <v>8</v>
          </cell>
          <cell r="I29">
            <v>3</v>
          </cell>
          <cell r="J29">
            <v>14</v>
          </cell>
          <cell r="K29">
            <v>0</v>
          </cell>
          <cell r="L29">
            <v>0</v>
          </cell>
        </row>
        <row r="30">
          <cell r="H30">
            <v>40</v>
          </cell>
          <cell r="I30">
            <v>20</v>
          </cell>
          <cell r="J30">
            <v>31</v>
          </cell>
          <cell r="K30">
            <v>0</v>
          </cell>
          <cell r="L30">
            <v>0</v>
          </cell>
        </row>
        <row r="31">
          <cell r="H31">
            <v>24</v>
          </cell>
          <cell r="I31">
            <v>13</v>
          </cell>
          <cell r="J31">
            <v>16</v>
          </cell>
          <cell r="K31">
            <v>0</v>
          </cell>
          <cell r="L31">
            <v>0</v>
          </cell>
        </row>
        <row r="32">
          <cell r="H32">
            <v>3</v>
          </cell>
          <cell r="I32">
            <v>31</v>
          </cell>
          <cell r="J32">
            <v>18</v>
          </cell>
          <cell r="K32">
            <v>0</v>
          </cell>
          <cell r="L32">
            <v>0</v>
          </cell>
        </row>
        <row r="33">
          <cell r="H33">
            <v>11</v>
          </cell>
          <cell r="I33">
            <v>20</v>
          </cell>
          <cell r="J33">
            <v>13</v>
          </cell>
          <cell r="K33">
            <v>0</v>
          </cell>
          <cell r="L33">
            <v>0</v>
          </cell>
        </row>
        <row r="34">
          <cell r="H34">
            <v>45</v>
          </cell>
          <cell r="I34">
            <v>13</v>
          </cell>
          <cell r="J34">
            <v>38</v>
          </cell>
          <cell r="K34">
            <v>0</v>
          </cell>
          <cell r="L34">
            <v>1</v>
          </cell>
        </row>
        <row r="35">
          <cell r="H35">
            <v>397</v>
          </cell>
          <cell r="I35">
            <v>334</v>
          </cell>
          <cell r="J35">
            <v>462</v>
          </cell>
          <cell r="K35">
            <v>9</v>
          </cell>
          <cell r="L35">
            <v>6</v>
          </cell>
        </row>
        <row r="36">
          <cell r="H36">
            <v>42</v>
          </cell>
          <cell r="I36">
            <v>35</v>
          </cell>
          <cell r="J36">
            <v>104</v>
          </cell>
          <cell r="K36">
            <v>3</v>
          </cell>
          <cell r="L36">
            <v>0</v>
          </cell>
        </row>
        <row r="37">
          <cell r="H37">
            <v>35</v>
          </cell>
          <cell r="I37">
            <v>11</v>
          </cell>
          <cell r="J37">
            <v>12</v>
          </cell>
          <cell r="K37">
            <v>0</v>
          </cell>
          <cell r="L37">
            <v>0</v>
          </cell>
        </row>
        <row r="38">
          <cell r="H38">
            <v>38</v>
          </cell>
          <cell r="I38">
            <v>22</v>
          </cell>
          <cell r="J38">
            <v>103</v>
          </cell>
          <cell r="K38">
            <v>0</v>
          </cell>
          <cell r="L38">
            <v>3</v>
          </cell>
        </row>
        <row r="39">
          <cell r="H39">
            <v>124</v>
          </cell>
          <cell r="I39">
            <v>111</v>
          </cell>
          <cell r="J39">
            <v>178</v>
          </cell>
          <cell r="K39">
            <v>3</v>
          </cell>
          <cell r="L39">
            <v>3</v>
          </cell>
        </row>
        <row r="40">
          <cell r="H40">
            <v>42</v>
          </cell>
          <cell r="I40">
            <v>38</v>
          </cell>
          <cell r="J40">
            <v>20</v>
          </cell>
          <cell r="K40">
            <v>0</v>
          </cell>
          <cell r="L40">
            <v>0</v>
          </cell>
        </row>
        <row r="41">
          <cell r="H41">
            <v>276</v>
          </cell>
          <cell r="I41">
            <v>112</v>
          </cell>
          <cell r="J41">
            <v>128</v>
          </cell>
          <cell r="K41">
            <v>12</v>
          </cell>
          <cell r="L41">
            <v>11</v>
          </cell>
        </row>
        <row r="42">
          <cell r="H42">
            <v>58</v>
          </cell>
          <cell r="I42">
            <v>11</v>
          </cell>
          <cell r="J42">
            <v>10</v>
          </cell>
          <cell r="K42">
            <v>0</v>
          </cell>
          <cell r="L42">
            <v>1</v>
          </cell>
        </row>
        <row r="43">
          <cell r="H43">
            <v>57</v>
          </cell>
          <cell r="I43">
            <v>9</v>
          </cell>
          <cell r="J43">
            <v>9</v>
          </cell>
          <cell r="K43">
            <v>2</v>
          </cell>
          <cell r="L43">
            <v>3</v>
          </cell>
        </row>
        <row r="44">
          <cell r="H44">
            <v>47</v>
          </cell>
          <cell r="I44">
            <v>70</v>
          </cell>
          <cell r="J44">
            <v>24</v>
          </cell>
          <cell r="K44">
            <v>1</v>
          </cell>
          <cell r="L44">
            <v>0</v>
          </cell>
        </row>
        <row r="45">
          <cell r="H45">
            <v>21</v>
          </cell>
          <cell r="I45">
            <v>15</v>
          </cell>
          <cell r="J45">
            <v>22</v>
          </cell>
          <cell r="K45">
            <v>0</v>
          </cell>
          <cell r="L45">
            <v>0</v>
          </cell>
        </row>
        <row r="46">
          <cell r="H46">
            <v>16</v>
          </cell>
          <cell r="I46">
            <v>6</v>
          </cell>
          <cell r="J46">
            <v>14</v>
          </cell>
          <cell r="K46">
            <v>0</v>
          </cell>
          <cell r="L46">
            <v>0</v>
          </cell>
        </row>
        <row r="47">
          <cell r="H47">
            <v>40</v>
          </cell>
          <cell r="I47">
            <v>34</v>
          </cell>
          <cell r="J47">
            <v>34</v>
          </cell>
          <cell r="K47">
            <v>0</v>
          </cell>
          <cell r="L47">
            <v>1</v>
          </cell>
        </row>
        <row r="48">
          <cell r="H48">
            <v>560</v>
          </cell>
          <cell r="I48">
            <v>389</v>
          </cell>
          <cell r="J48">
            <v>498</v>
          </cell>
          <cell r="K48">
            <v>33</v>
          </cell>
          <cell r="L48">
            <v>55</v>
          </cell>
        </row>
        <row r="49">
          <cell r="H49">
            <v>110</v>
          </cell>
          <cell r="I49">
            <v>48</v>
          </cell>
          <cell r="J49">
            <v>71</v>
          </cell>
          <cell r="K49">
            <v>6</v>
          </cell>
          <cell r="L49">
            <v>5</v>
          </cell>
        </row>
        <row r="50">
          <cell r="H50">
            <v>55</v>
          </cell>
          <cell r="I50">
            <v>28</v>
          </cell>
          <cell r="J50">
            <v>8</v>
          </cell>
          <cell r="K50">
            <v>0</v>
          </cell>
          <cell r="L50">
            <v>0</v>
          </cell>
        </row>
        <row r="51">
          <cell r="H51">
            <v>17</v>
          </cell>
          <cell r="I51">
            <v>11</v>
          </cell>
          <cell r="J51">
            <v>6</v>
          </cell>
          <cell r="K51">
            <v>0</v>
          </cell>
          <cell r="L51">
            <v>2</v>
          </cell>
        </row>
        <row r="52">
          <cell r="H52">
            <v>67</v>
          </cell>
          <cell r="I52">
            <v>22</v>
          </cell>
          <cell r="J52">
            <v>13</v>
          </cell>
          <cell r="K52">
            <v>0</v>
          </cell>
          <cell r="L52">
            <v>5</v>
          </cell>
        </row>
        <row r="53">
          <cell r="H53">
            <v>75</v>
          </cell>
          <cell r="I53">
            <v>60</v>
          </cell>
          <cell r="J53">
            <v>64</v>
          </cell>
          <cell r="K53">
            <v>12</v>
          </cell>
          <cell r="L53">
            <v>6</v>
          </cell>
        </row>
        <row r="54">
          <cell r="H54">
            <v>13</v>
          </cell>
          <cell r="I54">
            <v>7</v>
          </cell>
          <cell r="J54">
            <v>3</v>
          </cell>
          <cell r="K54">
            <v>0</v>
          </cell>
          <cell r="L54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7:G26"/>
  <sheetViews>
    <sheetView tabSelected="1" workbookViewId="0"/>
  </sheetViews>
  <sheetFormatPr baseColWidth="10" defaultRowHeight="12.75" x14ac:dyDescent="0.2"/>
  <cols>
    <col min="4" max="4" width="43.125" customWidth="1"/>
  </cols>
  <sheetData>
    <row r="17" spans="1:7" x14ac:dyDescent="0.2">
      <c r="A17" s="1"/>
    </row>
    <row r="18" spans="1:7" s="1" customFormat="1" ht="14.25" x14ac:dyDescent="0.2">
      <c r="A18" s="2"/>
      <c r="B18" s="17" t="s">
        <v>0</v>
      </c>
      <c r="C18" s="17"/>
      <c r="D18" s="17"/>
    </row>
    <row r="19" spans="1:7" s="1" customFormat="1" ht="14.25" x14ac:dyDescent="0.2">
      <c r="A19" s="2"/>
      <c r="B19" s="17" t="s">
        <v>1</v>
      </c>
      <c r="C19" s="17"/>
      <c r="D19" s="17"/>
      <c r="E19" s="17"/>
      <c r="F19" s="17"/>
      <c r="G19" s="17"/>
    </row>
    <row r="20" spans="1:7" s="1" customFormat="1" ht="14.25" x14ac:dyDescent="0.2">
      <c r="A20" s="2"/>
      <c r="B20" s="17" t="s">
        <v>29</v>
      </c>
      <c r="C20" s="17"/>
      <c r="D20" s="17"/>
    </row>
    <row r="21" spans="1:7" s="1" customFormat="1" ht="14.25" x14ac:dyDescent="0.2">
      <c r="A21" s="2"/>
      <c r="B21" s="17" t="s">
        <v>35</v>
      </c>
      <c r="C21" s="17"/>
      <c r="D21" s="17"/>
    </row>
    <row r="22" spans="1:7" s="1" customFormat="1" ht="14.25" x14ac:dyDescent="0.2">
      <c r="A22" s="2"/>
      <c r="B22" s="17" t="s">
        <v>2</v>
      </c>
      <c r="C22" s="17"/>
      <c r="D22" s="17"/>
    </row>
    <row r="23" spans="1:7" s="1" customFormat="1" ht="14.25" x14ac:dyDescent="0.2">
      <c r="A23" s="2"/>
      <c r="B23" s="17" t="s">
        <v>3</v>
      </c>
      <c r="C23" s="17"/>
      <c r="D23" s="17"/>
    </row>
    <row r="24" spans="1:7" s="1" customFormat="1" ht="14.25" x14ac:dyDescent="0.2">
      <c r="A24" s="2"/>
      <c r="B24" s="17" t="s">
        <v>4</v>
      </c>
      <c r="C24" s="17"/>
      <c r="D24" s="17"/>
    </row>
    <row r="25" spans="1:7" s="1" customFormat="1" ht="14.25" x14ac:dyDescent="0.2">
      <c r="A25" s="2"/>
      <c r="B25" s="17" t="s">
        <v>5</v>
      </c>
      <c r="C25" s="17"/>
      <c r="D25" s="17"/>
    </row>
    <row r="26" spans="1:7" x14ac:dyDescent="0.2">
      <c r="A26" s="2"/>
    </row>
  </sheetData>
  <mergeCells count="9">
    <mergeCell ref="E19:G19"/>
    <mergeCell ref="B21:D21"/>
    <mergeCell ref="B25:D25"/>
    <mergeCell ref="B18:D18"/>
    <mergeCell ref="B20:D20"/>
    <mergeCell ref="B22:D22"/>
    <mergeCell ref="B23:D23"/>
    <mergeCell ref="B24:D24"/>
    <mergeCell ref="B19:D19"/>
  </mergeCells>
  <hyperlinks>
    <hyperlink ref="B18" location="Asuntos!A1" display="Movimiento de Asuntos" xr:uid="{00000000-0004-0000-0000-000000000000}"/>
    <hyperlink ref="B19" location="'La víctima se acoge a la dispen'!A1" display="Renuncias,(la víctima se acoge a la dispensa a no declarar)" xr:uid="{00000000-0004-0000-0000-000001000000}"/>
    <hyperlink ref="B20" location="Ejecutorias!A1" display="Ejecutorias" xr:uid="{00000000-0004-0000-0000-000002000000}"/>
    <hyperlink ref="B22" location="'Personas Enjuiciadas'!A1" display="Personas enjuiciadas" xr:uid="{00000000-0004-0000-0000-000003000000}"/>
    <hyperlink ref="B23" location="'% condenados'!A1" display="Porcentaje de condenados" xr:uid="{00000000-0004-0000-0000-000004000000}"/>
    <hyperlink ref="B24" location="Incumplimientos!A1" display="Incumplimientos" xr:uid="{00000000-0004-0000-0000-000005000000}"/>
    <hyperlink ref="B25" location="Terminacion!A1" display="Formas de Terminación" xr:uid="{00000000-0004-0000-0000-000006000000}"/>
    <hyperlink ref="B18:D18" location="'Movimiento de Asuntos'!A1" display="Movimiento de Asuntos" xr:uid="{00000000-0004-0000-0000-000007000000}"/>
    <hyperlink ref="B19:G19" location="Renuncias!A1" display="Renuncias,(la víctima se acoge a la dispensa a no declarar)" xr:uid="{00000000-0004-0000-0000-000008000000}"/>
    <hyperlink ref="B20:D20" location="'Ejecutorias de los Penales'!A1" display="Ejecutorias" xr:uid="{00000000-0004-0000-0000-000009000000}"/>
    <hyperlink ref="B21" location="'Penales de Ejecutorias'!A1" display="Juzgados Penales de Ejecutorias" xr:uid="{00000000-0004-0000-0000-00000A000000}"/>
    <hyperlink ref="B23:D23" location="'Porcentaje Condenas'!A1" display="Porcentaje de condenados" xr:uid="{00000000-0004-0000-0000-00000B000000}"/>
    <hyperlink ref="B24:D24" location="Incumplimientos!A1" display="Incumplimientos" xr:uid="{00000000-0004-0000-0000-00000C000000}"/>
    <hyperlink ref="B25:D25" location="Terminación!A1" display="Formas de Terminación" xr:uid="{00000000-0004-0000-0000-00000D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1" spans="1:14" x14ac:dyDescent="0.2">
      <c r="A1" t="s">
        <v>102</v>
      </c>
    </row>
    <row r="9" spans="1:14" ht="44.25" customHeight="1" thickBot="1" x14ac:dyDescent="0.25">
      <c r="C9" s="18" t="s">
        <v>14</v>
      </c>
      <c r="D9" s="18"/>
      <c r="E9" s="18"/>
      <c r="F9" s="19"/>
      <c r="G9" s="18" t="s">
        <v>15</v>
      </c>
      <c r="H9" s="18"/>
      <c r="I9" s="18"/>
      <c r="J9" s="19"/>
      <c r="K9" s="18" t="s">
        <v>16</v>
      </c>
      <c r="L9" s="18"/>
      <c r="M9" s="18"/>
      <c r="N9" s="19"/>
    </row>
    <row r="10" spans="1:14" ht="44.25" customHeight="1" thickBot="1" x14ac:dyDescent="0.25">
      <c r="C10" s="10" t="s">
        <v>17</v>
      </c>
      <c r="D10" s="10" t="s">
        <v>18</v>
      </c>
      <c r="E10" s="10" t="s">
        <v>19</v>
      </c>
      <c r="F10" s="10" t="s">
        <v>20</v>
      </c>
      <c r="G10" s="8" t="s">
        <v>17</v>
      </c>
      <c r="H10" s="8" t="s">
        <v>18</v>
      </c>
      <c r="I10" s="8" t="s">
        <v>19</v>
      </c>
      <c r="J10" s="8" t="s">
        <v>20</v>
      </c>
      <c r="K10" s="8" t="s">
        <v>17</v>
      </c>
      <c r="L10" s="8" t="s">
        <v>18</v>
      </c>
      <c r="M10" s="8" t="s">
        <v>19</v>
      </c>
      <c r="N10" s="8" t="s">
        <v>20</v>
      </c>
    </row>
    <row r="11" spans="1:14" ht="20.100000000000001" customHeight="1" thickBot="1" x14ac:dyDescent="0.25">
      <c r="B11" s="3" t="s">
        <v>54</v>
      </c>
      <c r="C11" s="16">
        <f>[1]Penal_Movimientos!O5</f>
        <v>209</v>
      </c>
      <c r="D11" s="16">
        <f>[1]Penal_Movimientos!P5</f>
        <v>1</v>
      </c>
      <c r="E11" s="16">
        <f>[1]Penal_Movimientos!Q5</f>
        <v>172</v>
      </c>
      <c r="F11" s="16">
        <f>[1]Penal_Movimientos!R5</f>
        <v>243</v>
      </c>
      <c r="G11" s="16">
        <f>[1]Penal_Movimientos!S5</f>
        <v>109</v>
      </c>
      <c r="H11" s="16">
        <f>[1]Penal_Movimientos!T5</f>
        <v>1</v>
      </c>
      <c r="I11" s="16">
        <f>[1]Penal_Movimientos!U5</f>
        <v>86</v>
      </c>
      <c r="J11" s="16">
        <f>[1]Penal_Movimientos!V5</f>
        <v>184</v>
      </c>
      <c r="K11" s="16">
        <f>[1]Penal_Movimientos!W5</f>
        <v>100</v>
      </c>
      <c r="L11" s="16">
        <f>[1]Penal_Movimientos!X5</f>
        <v>0</v>
      </c>
      <c r="M11" s="16">
        <f>[1]Penal_Movimientos!Y5</f>
        <v>86</v>
      </c>
      <c r="N11" s="16">
        <f>[1]Penal_Movimientos!Z5</f>
        <v>59</v>
      </c>
    </row>
    <row r="12" spans="1:14" ht="20.100000000000001" customHeight="1" thickBot="1" x14ac:dyDescent="0.25">
      <c r="B12" s="4" t="s">
        <v>55</v>
      </c>
      <c r="C12" s="16">
        <f>[1]Penal_Movimientos!O6</f>
        <v>349</v>
      </c>
      <c r="D12" s="16">
        <f>[1]Penal_Movimientos!P6</f>
        <v>0</v>
      </c>
      <c r="E12" s="16">
        <f>[1]Penal_Movimientos!Q6</f>
        <v>349</v>
      </c>
      <c r="F12" s="16">
        <f>[1]Penal_Movimientos!R6</f>
        <v>677</v>
      </c>
      <c r="G12" s="16">
        <f>[1]Penal_Movimientos!S6</f>
        <v>155</v>
      </c>
      <c r="H12" s="16">
        <f>[1]Penal_Movimientos!T6</f>
        <v>0</v>
      </c>
      <c r="I12" s="16">
        <f>[1]Penal_Movimientos!U6</f>
        <v>158</v>
      </c>
      <c r="J12" s="16">
        <f>[1]Penal_Movimientos!V6</f>
        <v>421</v>
      </c>
      <c r="K12" s="16">
        <f>[1]Penal_Movimientos!W6</f>
        <v>194</v>
      </c>
      <c r="L12" s="16">
        <f>[1]Penal_Movimientos!X6</f>
        <v>0</v>
      </c>
      <c r="M12" s="16">
        <f>[1]Penal_Movimientos!Y6</f>
        <v>191</v>
      </c>
      <c r="N12" s="16">
        <f>[1]Penal_Movimientos!Z6</f>
        <v>256</v>
      </c>
    </row>
    <row r="13" spans="1:14" ht="20.100000000000001" customHeight="1" thickBot="1" x14ac:dyDescent="0.25">
      <c r="B13" s="4" t="s">
        <v>56</v>
      </c>
      <c r="C13" s="16">
        <f>[1]Penal_Movimientos!O7</f>
        <v>170</v>
      </c>
      <c r="D13" s="16">
        <f>[1]Penal_Movimientos!P7</f>
        <v>7</v>
      </c>
      <c r="E13" s="16">
        <f>[1]Penal_Movimientos!Q7</f>
        <v>171</v>
      </c>
      <c r="F13" s="16">
        <f>[1]Penal_Movimientos!R7</f>
        <v>392</v>
      </c>
      <c r="G13" s="16">
        <f>[1]Penal_Movimientos!S7</f>
        <v>61</v>
      </c>
      <c r="H13" s="16">
        <f>[1]Penal_Movimientos!T7</f>
        <v>5</v>
      </c>
      <c r="I13" s="16">
        <f>[1]Penal_Movimientos!U7</f>
        <v>45</v>
      </c>
      <c r="J13" s="16">
        <f>[1]Penal_Movimientos!V7</f>
        <v>275</v>
      </c>
      <c r="K13" s="16">
        <f>[1]Penal_Movimientos!W7</f>
        <v>109</v>
      </c>
      <c r="L13" s="16">
        <f>[1]Penal_Movimientos!X7</f>
        <v>2</v>
      </c>
      <c r="M13" s="16">
        <f>[1]Penal_Movimientos!Y7</f>
        <v>126</v>
      </c>
      <c r="N13" s="16">
        <f>[1]Penal_Movimientos!Z7</f>
        <v>117</v>
      </c>
    </row>
    <row r="14" spans="1:14" ht="20.100000000000001" customHeight="1" thickBot="1" x14ac:dyDescent="0.25">
      <c r="B14" s="4" t="s">
        <v>57</v>
      </c>
      <c r="C14" s="16">
        <f>[1]Penal_Movimientos!O8</f>
        <v>136</v>
      </c>
      <c r="D14" s="16">
        <f>[1]Penal_Movimientos!P8</f>
        <v>4</v>
      </c>
      <c r="E14" s="16">
        <f>[1]Penal_Movimientos!Q8</f>
        <v>166</v>
      </c>
      <c r="F14" s="16">
        <f>[1]Penal_Movimientos!R8</f>
        <v>127</v>
      </c>
      <c r="G14" s="16">
        <f>[1]Penal_Movimientos!S8</f>
        <v>73</v>
      </c>
      <c r="H14" s="16">
        <f>[1]Penal_Movimientos!T8</f>
        <v>4</v>
      </c>
      <c r="I14" s="16">
        <f>[1]Penal_Movimientos!U8</f>
        <v>98</v>
      </c>
      <c r="J14" s="16">
        <f>[1]Penal_Movimientos!V8</f>
        <v>121</v>
      </c>
      <c r="K14" s="16">
        <f>[1]Penal_Movimientos!W8</f>
        <v>63</v>
      </c>
      <c r="L14" s="16">
        <f>[1]Penal_Movimientos!X8</f>
        <v>0</v>
      </c>
      <c r="M14" s="16">
        <f>[1]Penal_Movimientos!Y8</f>
        <v>68</v>
      </c>
      <c r="N14" s="16">
        <f>[1]Penal_Movimientos!Z8</f>
        <v>6</v>
      </c>
    </row>
    <row r="15" spans="1:14" ht="20.100000000000001" customHeight="1" thickBot="1" x14ac:dyDescent="0.25">
      <c r="B15" s="4" t="s">
        <v>58</v>
      </c>
      <c r="C15" s="16">
        <f>[1]Penal_Movimientos!O9</f>
        <v>101</v>
      </c>
      <c r="D15" s="16">
        <f>[1]Penal_Movimientos!P9</f>
        <v>0</v>
      </c>
      <c r="E15" s="16">
        <f>[1]Penal_Movimientos!Q9</f>
        <v>81</v>
      </c>
      <c r="F15" s="16">
        <f>[1]Penal_Movimientos!R9</f>
        <v>102</v>
      </c>
      <c r="G15" s="16">
        <f>[1]Penal_Movimientos!S9</f>
        <v>39</v>
      </c>
      <c r="H15" s="16">
        <f>[1]Penal_Movimientos!T9</f>
        <v>0</v>
      </c>
      <c r="I15" s="16">
        <f>[1]Penal_Movimientos!U9</f>
        <v>44</v>
      </c>
      <c r="J15" s="16">
        <f>[1]Penal_Movimientos!V9</f>
        <v>66</v>
      </c>
      <c r="K15" s="16">
        <f>[1]Penal_Movimientos!W9</f>
        <v>62</v>
      </c>
      <c r="L15" s="16">
        <f>[1]Penal_Movimientos!X9</f>
        <v>0</v>
      </c>
      <c r="M15" s="16">
        <f>[1]Penal_Movimientos!Y9</f>
        <v>37</v>
      </c>
      <c r="N15" s="16">
        <f>[1]Penal_Movimientos!Z9</f>
        <v>36</v>
      </c>
    </row>
    <row r="16" spans="1:14" ht="20.100000000000001" customHeight="1" thickBot="1" x14ac:dyDescent="0.25">
      <c r="B16" s="4" t="s">
        <v>59</v>
      </c>
      <c r="C16" s="16">
        <f>[1]Penal_Movimientos!O10</f>
        <v>68</v>
      </c>
      <c r="D16" s="16">
        <f>[1]Penal_Movimientos!P10</f>
        <v>0</v>
      </c>
      <c r="E16" s="16">
        <f>[1]Penal_Movimientos!Q10</f>
        <v>93</v>
      </c>
      <c r="F16" s="16">
        <f>[1]Penal_Movimientos!R10</f>
        <v>290</v>
      </c>
      <c r="G16" s="16">
        <f>[1]Penal_Movimientos!S10</f>
        <v>42</v>
      </c>
      <c r="H16" s="16">
        <f>[1]Penal_Movimientos!T10</f>
        <v>0</v>
      </c>
      <c r="I16" s="16">
        <f>[1]Penal_Movimientos!U10</f>
        <v>75</v>
      </c>
      <c r="J16" s="16">
        <f>[1]Penal_Movimientos!V10</f>
        <v>256</v>
      </c>
      <c r="K16" s="16">
        <f>[1]Penal_Movimientos!W10</f>
        <v>26</v>
      </c>
      <c r="L16" s="16">
        <f>[1]Penal_Movimientos!X10</f>
        <v>0</v>
      </c>
      <c r="M16" s="16">
        <f>[1]Penal_Movimientos!Y10</f>
        <v>18</v>
      </c>
      <c r="N16" s="16">
        <f>[1]Penal_Movimientos!Z10</f>
        <v>34</v>
      </c>
    </row>
    <row r="17" spans="2:14" ht="20.100000000000001" customHeight="1" thickBot="1" x14ac:dyDescent="0.25">
      <c r="B17" s="4" t="s">
        <v>60</v>
      </c>
      <c r="C17" s="16">
        <f>[1]Penal_Movimientos!O11</f>
        <v>438</v>
      </c>
      <c r="D17" s="16">
        <f>[1]Penal_Movimientos!P11</f>
        <v>1</v>
      </c>
      <c r="E17" s="16">
        <f>[1]Penal_Movimientos!Q11</f>
        <v>403</v>
      </c>
      <c r="F17" s="16">
        <f>[1]Penal_Movimientos!R11</f>
        <v>1680</v>
      </c>
      <c r="G17" s="16">
        <f>[1]Penal_Movimientos!S11</f>
        <v>216</v>
      </c>
      <c r="H17" s="16">
        <f>[1]Penal_Movimientos!T11</f>
        <v>0</v>
      </c>
      <c r="I17" s="16">
        <f>[1]Penal_Movimientos!U11</f>
        <v>202</v>
      </c>
      <c r="J17" s="16">
        <f>[1]Penal_Movimientos!V11</f>
        <v>1222</v>
      </c>
      <c r="K17" s="16">
        <f>[1]Penal_Movimientos!W11</f>
        <v>222</v>
      </c>
      <c r="L17" s="16">
        <f>[1]Penal_Movimientos!X11</f>
        <v>1</v>
      </c>
      <c r="M17" s="16">
        <f>[1]Penal_Movimientos!Y11</f>
        <v>201</v>
      </c>
      <c r="N17" s="16">
        <f>[1]Penal_Movimientos!Z11</f>
        <v>458</v>
      </c>
    </row>
    <row r="18" spans="2:14" ht="20.100000000000001" customHeight="1" thickBot="1" x14ac:dyDescent="0.25">
      <c r="B18" s="4" t="s">
        <v>61</v>
      </c>
      <c r="C18" s="16">
        <f>[1]Penal_Movimientos!O12</f>
        <v>296</v>
      </c>
      <c r="D18" s="16">
        <f>[1]Penal_Movimientos!P12</f>
        <v>0</v>
      </c>
      <c r="E18" s="16">
        <f>[1]Penal_Movimientos!Q12</f>
        <v>335</v>
      </c>
      <c r="F18" s="16">
        <f>[1]Penal_Movimientos!R12</f>
        <v>868</v>
      </c>
      <c r="G18" s="16">
        <f>[1]Penal_Movimientos!S12</f>
        <v>203</v>
      </c>
      <c r="H18" s="16">
        <f>[1]Penal_Movimientos!T12</f>
        <v>0</v>
      </c>
      <c r="I18" s="16">
        <f>[1]Penal_Movimientos!U12</f>
        <v>217</v>
      </c>
      <c r="J18" s="16">
        <f>[1]Penal_Movimientos!V12</f>
        <v>697</v>
      </c>
      <c r="K18" s="16">
        <f>[1]Penal_Movimientos!W12</f>
        <v>93</v>
      </c>
      <c r="L18" s="16">
        <f>[1]Penal_Movimientos!X12</f>
        <v>0</v>
      </c>
      <c r="M18" s="16">
        <f>[1]Penal_Movimientos!Y12</f>
        <v>118</v>
      </c>
      <c r="N18" s="16">
        <f>[1]Penal_Movimientos!Z12</f>
        <v>171</v>
      </c>
    </row>
    <row r="19" spans="2:14" ht="20.100000000000001" customHeight="1" thickBot="1" x14ac:dyDescent="0.25">
      <c r="B19" s="4" t="s">
        <v>62</v>
      </c>
      <c r="C19" s="16">
        <f>[1]Penal_Movimientos!O13</f>
        <v>56</v>
      </c>
      <c r="D19" s="16">
        <f>[1]Penal_Movimientos!P13</f>
        <v>2</v>
      </c>
      <c r="E19" s="16">
        <f>[1]Penal_Movimientos!Q13</f>
        <v>47</v>
      </c>
      <c r="F19" s="16">
        <f>[1]Penal_Movimientos!R13</f>
        <v>108</v>
      </c>
      <c r="G19" s="16">
        <f>[1]Penal_Movimientos!S13</f>
        <v>52</v>
      </c>
      <c r="H19" s="16">
        <f>[1]Penal_Movimientos!T13</f>
        <v>2</v>
      </c>
      <c r="I19" s="16">
        <f>[1]Penal_Movimientos!U13</f>
        <v>43</v>
      </c>
      <c r="J19" s="16">
        <f>[1]Penal_Movimientos!V13</f>
        <v>107</v>
      </c>
      <c r="K19" s="16">
        <f>[1]Penal_Movimientos!W13</f>
        <v>4</v>
      </c>
      <c r="L19" s="16">
        <f>[1]Penal_Movimientos!X13</f>
        <v>0</v>
      </c>
      <c r="M19" s="16">
        <f>[1]Penal_Movimientos!Y13</f>
        <v>4</v>
      </c>
      <c r="N19" s="16">
        <f>[1]Penal_Movimientos!Z13</f>
        <v>1</v>
      </c>
    </row>
    <row r="20" spans="2:14" ht="20.100000000000001" customHeight="1" thickBot="1" x14ac:dyDescent="0.25">
      <c r="B20" s="4" t="s">
        <v>63</v>
      </c>
      <c r="C20" s="16">
        <f>[1]Penal_Movimientos!O14</f>
        <v>3</v>
      </c>
      <c r="D20" s="16">
        <f>[1]Penal_Movimientos!P14</f>
        <v>0</v>
      </c>
      <c r="E20" s="16">
        <f>[1]Penal_Movimientos!Q14</f>
        <v>9</v>
      </c>
      <c r="F20" s="16">
        <f>[1]Penal_Movimientos!R14</f>
        <v>5</v>
      </c>
      <c r="G20" s="16">
        <f>[1]Penal_Movimientos!S14</f>
        <v>3</v>
      </c>
      <c r="H20" s="16">
        <f>[1]Penal_Movimientos!T14</f>
        <v>0</v>
      </c>
      <c r="I20" s="16">
        <f>[1]Penal_Movimientos!U14</f>
        <v>9</v>
      </c>
      <c r="J20" s="16">
        <f>[1]Penal_Movimientos!V14</f>
        <v>5</v>
      </c>
      <c r="K20" s="16">
        <f>[1]Penal_Movimientos!W14</f>
        <v>0</v>
      </c>
      <c r="L20" s="16">
        <f>[1]Penal_Movimientos!X14</f>
        <v>0</v>
      </c>
      <c r="M20" s="16">
        <f>[1]Penal_Movimientos!Y14</f>
        <v>0</v>
      </c>
      <c r="N20" s="16">
        <f>[1]Penal_Movimientos!Z14</f>
        <v>0</v>
      </c>
    </row>
    <row r="21" spans="2:14" ht="20.100000000000001" customHeight="1" thickBot="1" x14ac:dyDescent="0.25">
      <c r="B21" s="4" t="s">
        <v>64</v>
      </c>
      <c r="C21" s="16">
        <f>[1]Penal_Movimientos!O15</f>
        <v>135</v>
      </c>
      <c r="D21" s="16">
        <f>[1]Penal_Movimientos!P15</f>
        <v>1</v>
      </c>
      <c r="E21" s="16">
        <f>[1]Penal_Movimientos!Q15</f>
        <v>163</v>
      </c>
      <c r="F21" s="16">
        <f>[1]Penal_Movimientos!R15</f>
        <v>66</v>
      </c>
      <c r="G21" s="16">
        <f>[1]Penal_Movimientos!S15</f>
        <v>102</v>
      </c>
      <c r="H21" s="16">
        <f>[1]Penal_Movimientos!T15</f>
        <v>0</v>
      </c>
      <c r="I21" s="16">
        <f>[1]Penal_Movimientos!U15</f>
        <v>135</v>
      </c>
      <c r="J21" s="16">
        <f>[1]Penal_Movimientos!V15</f>
        <v>53</v>
      </c>
      <c r="K21" s="16">
        <f>[1]Penal_Movimientos!W15</f>
        <v>33</v>
      </c>
      <c r="L21" s="16">
        <f>[1]Penal_Movimientos!X15</f>
        <v>1</v>
      </c>
      <c r="M21" s="16">
        <f>[1]Penal_Movimientos!Y15</f>
        <v>28</v>
      </c>
      <c r="N21" s="16">
        <f>[1]Penal_Movimientos!Z15</f>
        <v>13</v>
      </c>
    </row>
    <row r="22" spans="2:14" ht="20.100000000000001" customHeight="1" thickBot="1" x14ac:dyDescent="0.25">
      <c r="B22" s="4" t="s">
        <v>6</v>
      </c>
      <c r="C22" s="16">
        <f>[1]Penal_Movimientos!O16</f>
        <v>257</v>
      </c>
      <c r="D22" s="16">
        <f>[1]Penal_Movimientos!P16</f>
        <v>0</v>
      </c>
      <c r="E22" s="16">
        <f>[1]Penal_Movimientos!Q16</f>
        <v>200</v>
      </c>
      <c r="F22" s="16">
        <f>[1]Penal_Movimientos!R16</f>
        <v>308</v>
      </c>
      <c r="G22" s="16">
        <f>[1]Penal_Movimientos!S16</f>
        <v>172</v>
      </c>
      <c r="H22" s="16">
        <f>[1]Penal_Movimientos!T16</f>
        <v>0</v>
      </c>
      <c r="I22" s="16">
        <f>[1]Penal_Movimientos!U16</f>
        <v>128</v>
      </c>
      <c r="J22" s="16">
        <f>[1]Penal_Movimientos!V16</f>
        <v>242</v>
      </c>
      <c r="K22" s="16">
        <f>[1]Penal_Movimientos!W16</f>
        <v>85</v>
      </c>
      <c r="L22" s="16">
        <f>[1]Penal_Movimientos!X16</f>
        <v>0</v>
      </c>
      <c r="M22" s="16">
        <f>[1]Penal_Movimientos!Y16</f>
        <v>72</v>
      </c>
      <c r="N22" s="16">
        <f>[1]Penal_Movimientos!Z16</f>
        <v>66</v>
      </c>
    </row>
    <row r="23" spans="2:14" ht="20.100000000000001" customHeight="1" thickBot="1" x14ac:dyDescent="0.25">
      <c r="B23" s="4" t="s">
        <v>7</v>
      </c>
      <c r="C23" s="16">
        <f>[1]Penal_Movimientos!O17</f>
        <v>272</v>
      </c>
      <c r="D23" s="16">
        <f>[1]Penal_Movimientos!P17</f>
        <v>2</v>
      </c>
      <c r="E23" s="16">
        <f>[1]Penal_Movimientos!Q17</f>
        <v>229</v>
      </c>
      <c r="F23" s="16">
        <f>[1]Penal_Movimientos!R17</f>
        <v>313</v>
      </c>
      <c r="G23" s="16">
        <f>[1]Penal_Movimientos!S17</f>
        <v>214</v>
      </c>
      <c r="H23" s="16">
        <f>[1]Penal_Movimientos!T17</f>
        <v>2</v>
      </c>
      <c r="I23" s="16">
        <f>[1]Penal_Movimientos!U17</f>
        <v>186</v>
      </c>
      <c r="J23" s="16">
        <f>[1]Penal_Movimientos!V17</f>
        <v>277</v>
      </c>
      <c r="K23" s="16">
        <f>[1]Penal_Movimientos!W17</f>
        <v>58</v>
      </c>
      <c r="L23" s="16">
        <f>[1]Penal_Movimientos!X17</f>
        <v>0</v>
      </c>
      <c r="M23" s="16">
        <f>[1]Penal_Movimientos!Y17</f>
        <v>43</v>
      </c>
      <c r="N23" s="16">
        <f>[1]Penal_Movimientos!Z17</f>
        <v>36</v>
      </c>
    </row>
    <row r="24" spans="2:14" ht="20.100000000000001" customHeight="1" thickBot="1" x14ac:dyDescent="0.25">
      <c r="B24" s="4" t="s">
        <v>65</v>
      </c>
      <c r="C24" s="16">
        <f>[1]Penal_Movimientos!O18</f>
        <v>120</v>
      </c>
      <c r="D24" s="16">
        <f>[1]Penal_Movimientos!P18</f>
        <v>0</v>
      </c>
      <c r="E24" s="16">
        <f>[1]Penal_Movimientos!Q18</f>
        <v>121</v>
      </c>
      <c r="F24" s="16">
        <f>[1]Penal_Movimientos!R18</f>
        <v>222</v>
      </c>
      <c r="G24" s="16">
        <f>[1]Penal_Movimientos!S18</f>
        <v>86</v>
      </c>
      <c r="H24" s="16">
        <f>[1]Penal_Movimientos!T18</f>
        <v>0</v>
      </c>
      <c r="I24" s="16">
        <f>[1]Penal_Movimientos!U18</f>
        <v>97</v>
      </c>
      <c r="J24" s="16">
        <f>[1]Penal_Movimientos!V18</f>
        <v>190</v>
      </c>
      <c r="K24" s="16">
        <f>[1]Penal_Movimientos!W18</f>
        <v>34</v>
      </c>
      <c r="L24" s="16">
        <f>[1]Penal_Movimientos!X18</f>
        <v>0</v>
      </c>
      <c r="M24" s="16">
        <f>[1]Penal_Movimientos!Y18</f>
        <v>24</v>
      </c>
      <c r="N24" s="16">
        <f>[1]Penal_Movimientos!Z18</f>
        <v>32</v>
      </c>
    </row>
    <row r="25" spans="2:14" ht="20.100000000000001" customHeight="1" thickBot="1" x14ac:dyDescent="0.25">
      <c r="B25" s="4" t="s">
        <v>66</v>
      </c>
      <c r="C25" s="16">
        <f>[1]Penal_Movimientos!O19</f>
        <v>128</v>
      </c>
      <c r="D25" s="16">
        <f>[1]Penal_Movimientos!P19</f>
        <v>48</v>
      </c>
      <c r="E25" s="16">
        <f>[1]Penal_Movimientos!Q19</f>
        <v>167</v>
      </c>
      <c r="F25" s="16">
        <f>[1]Penal_Movimientos!R19</f>
        <v>263</v>
      </c>
      <c r="G25" s="16">
        <f>[1]Penal_Movimientos!S19</f>
        <v>57</v>
      </c>
      <c r="H25" s="16">
        <f>[1]Penal_Movimientos!T19</f>
        <v>47</v>
      </c>
      <c r="I25" s="16">
        <f>[1]Penal_Movimientos!U19</f>
        <v>73</v>
      </c>
      <c r="J25" s="16">
        <f>[1]Penal_Movimientos!V19</f>
        <v>208</v>
      </c>
      <c r="K25" s="16">
        <f>[1]Penal_Movimientos!W19</f>
        <v>71</v>
      </c>
      <c r="L25" s="16">
        <f>[1]Penal_Movimientos!X19</f>
        <v>1</v>
      </c>
      <c r="M25" s="16">
        <f>[1]Penal_Movimientos!Y19</f>
        <v>94</v>
      </c>
      <c r="N25" s="16">
        <f>[1]Penal_Movimientos!Z19</f>
        <v>55</v>
      </c>
    </row>
    <row r="26" spans="2:14" ht="20.100000000000001" customHeight="1" thickBot="1" x14ac:dyDescent="0.25">
      <c r="B26" s="5" t="s">
        <v>8</v>
      </c>
      <c r="C26" s="16">
        <f>[1]Penal_Movimientos!O20</f>
        <v>83</v>
      </c>
      <c r="D26" s="16">
        <f>[1]Penal_Movimientos!P20</f>
        <v>0</v>
      </c>
      <c r="E26" s="16">
        <f>[1]Penal_Movimientos!Q20</f>
        <v>79</v>
      </c>
      <c r="F26" s="16">
        <f>[1]Penal_Movimientos!R20</f>
        <v>91</v>
      </c>
      <c r="G26" s="16">
        <f>[1]Penal_Movimientos!S20</f>
        <v>28</v>
      </c>
      <c r="H26" s="16">
        <f>[1]Penal_Movimientos!T20</f>
        <v>0</v>
      </c>
      <c r="I26" s="16">
        <f>[1]Penal_Movimientos!U20</f>
        <v>35</v>
      </c>
      <c r="J26" s="16">
        <f>[1]Penal_Movimientos!V20</f>
        <v>67</v>
      </c>
      <c r="K26" s="16">
        <f>[1]Penal_Movimientos!W20</f>
        <v>55</v>
      </c>
      <c r="L26" s="16">
        <f>[1]Penal_Movimientos!X20</f>
        <v>0</v>
      </c>
      <c r="M26" s="16">
        <f>[1]Penal_Movimientos!Y20</f>
        <v>44</v>
      </c>
      <c r="N26" s="16">
        <f>[1]Penal_Movimientos!Z20</f>
        <v>24</v>
      </c>
    </row>
    <row r="27" spans="2:14" ht="20.100000000000001" customHeight="1" thickBot="1" x14ac:dyDescent="0.25">
      <c r="B27" s="6" t="s">
        <v>67</v>
      </c>
      <c r="C27" s="16">
        <f>[1]Penal_Movimientos!O21</f>
        <v>10</v>
      </c>
      <c r="D27" s="16">
        <f>[1]Penal_Movimientos!P21</f>
        <v>0</v>
      </c>
      <c r="E27" s="16">
        <f>[1]Penal_Movimientos!Q21</f>
        <v>12</v>
      </c>
      <c r="F27" s="16">
        <f>[1]Penal_Movimientos!R21</f>
        <v>67</v>
      </c>
      <c r="G27" s="16">
        <f>[1]Penal_Movimientos!S21</f>
        <v>10</v>
      </c>
      <c r="H27" s="16">
        <f>[1]Penal_Movimientos!T21</f>
        <v>0</v>
      </c>
      <c r="I27" s="16">
        <f>[1]Penal_Movimientos!U21</f>
        <v>12</v>
      </c>
      <c r="J27" s="16">
        <f>[1]Penal_Movimientos!V21</f>
        <v>67</v>
      </c>
      <c r="K27" s="16">
        <f>[1]Penal_Movimientos!W21</f>
        <v>0</v>
      </c>
      <c r="L27" s="16">
        <f>[1]Penal_Movimientos!X21</f>
        <v>0</v>
      </c>
      <c r="M27" s="16">
        <f>[1]Penal_Movimientos!Y21</f>
        <v>0</v>
      </c>
      <c r="N27" s="16">
        <f>[1]Penal_Movimientos!Z21</f>
        <v>0</v>
      </c>
    </row>
    <row r="28" spans="2:14" ht="20.100000000000001" customHeight="1" thickBot="1" x14ac:dyDescent="0.25">
      <c r="B28" s="4" t="s">
        <v>68</v>
      </c>
      <c r="C28" s="16">
        <f>[1]Penal_Movimientos!O22</f>
        <v>51</v>
      </c>
      <c r="D28" s="16">
        <f>[1]Penal_Movimientos!P22</f>
        <v>2</v>
      </c>
      <c r="E28" s="16">
        <f>[1]Penal_Movimientos!Q22</f>
        <v>48</v>
      </c>
      <c r="F28" s="16">
        <f>[1]Penal_Movimientos!R22</f>
        <v>39</v>
      </c>
      <c r="G28" s="16">
        <f>[1]Penal_Movimientos!S22</f>
        <v>43</v>
      </c>
      <c r="H28" s="16">
        <f>[1]Penal_Movimientos!T22</f>
        <v>2</v>
      </c>
      <c r="I28" s="16">
        <f>[1]Penal_Movimientos!U22</f>
        <v>39</v>
      </c>
      <c r="J28" s="16">
        <f>[1]Penal_Movimientos!V22</f>
        <v>31</v>
      </c>
      <c r="K28" s="16">
        <f>[1]Penal_Movimientos!W22</f>
        <v>8</v>
      </c>
      <c r="L28" s="16">
        <f>[1]Penal_Movimientos!X22</f>
        <v>0</v>
      </c>
      <c r="M28" s="16">
        <f>[1]Penal_Movimientos!Y22</f>
        <v>9</v>
      </c>
      <c r="N28" s="16">
        <f>[1]Penal_Movimientos!Z22</f>
        <v>8</v>
      </c>
    </row>
    <row r="29" spans="2:14" ht="20.100000000000001" customHeight="1" thickBot="1" x14ac:dyDescent="0.25">
      <c r="B29" s="4" t="s">
        <v>69</v>
      </c>
      <c r="C29" s="16">
        <f>[1]Penal_Movimientos!O23</f>
        <v>90</v>
      </c>
      <c r="D29" s="16">
        <f>[1]Penal_Movimientos!P23</f>
        <v>0</v>
      </c>
      <c r="E29" s="16">
        <f>[1]Penal_Movimientos!Q23</f>
        <v>58</v>
      </c>
      <c r="F29" s="16">
        <f>[1]Penal_Movimientos!R23</f>
        <v>181</v>
      </c>
      <c r="G29" s="16">
        <f>[1]Penal_Movimientos!S23</f>
        <v>66</v>
      </c>
      <c r="H29" s="16">
        <f>[1]Penal_Movimientos!T23</f>
        <v>0</v>
      </c>
      <c r="I29" s="16">
        <f>[1]Penal_Movimientos!U23</f>
        <v>42</v>
      </c>
      <c r="J29" s="16">
        <f>[1]Penal_Movimientos!V23</f>
        <v>168</v>
      </c>
      <c r="K29" s="16">
        <f>[1]Penal_Movimientos!W23</f>
        <v>24</v>
      </c>
      <c r="L29" s="16">
        <f>[1]Penal_Movimientos!X23</f>
        <v>0</v>
      </c>
      <c r="M29" s="16">
        <f>[1]Penal_Movimientos!Y23</f>
        <v>16</v>
      </c>
      <c r="N29" s="16">
        <f>[1]Penal_Movimientos!Z23</f>
        <v>13</v>
      </c>
    </row>
    <row r="30" spans="2:14" ht="20.100000000000001" customHeight="1" thickBot="1" x14ac:dyDescent="0.25">
      <c r="B30" s="4" t="s">
        <v>70</v>
      </c>
      <c r="C30" s="16">
        <f>[1]Penal_Movimientos!O24</f>
        <v>24</v>
      </c>
      <c r="D30" s="16">
        <f>[1]Penal_Movimientos!P24</f>
        <v>0</v>
      </c>
      <c r="E30" s="16">
        <f>[1]Penal_Movimientos!Q24</f>
        <v>13</v>
      </c>
      <c r="F30" s="16">
        <f>[1]Penal_Movimientos!R24</f>
        <v>21</v>
      </c>
      <c r="G30" s="16">
        <f>[1]Penal_Movimientos!S24</f>
        <v>23</v>
      </c>
      <c r="H30" s="16">
        <f>[1]Penal_Movimientos!T24</f>
        <v>0</v>
      </c>
      <c r="I30" s="16">
        <f>[1]Penal_Movimientos!U24</f>
        <v>13</v>
      </c>
      <c r="J30" s="16">
        <f>[1]Penal_Movimientos!V24</f>
        <v>20</v>
      </c>
      <c r="K30" s="16">
        <f>[1]Penal_Movimientos!W24</f>
        <v>1</v>
      </c>
      <c r="L30" s="16">
        <f>[1]Penal_Movimientos!X24</f>
        <v>0</v>
      </c>
      <c r="M30" s="16">
        <f>[1]Penal_Movimientos!Y24</f>
        <v>0</v>
      </c>
      <c r="N30" s="16">
        <f>[1]Penal_Movimientos!Z24</f>
        <v>1</v>
      </c>
    </row>
    <row r="31" spans="2:14" ht="20.100000000000001" customHeight="1" thickBot="1" x14ac:dyDescent="0.25">
      <c r="B31" s="4" t="s">
        <v>71</v>
      </c>
      <c r="C31" s="16">
        <f>[1]Penal_Movimientos!O25</f>
        <v>26</v>
      </c>
      <c r="D31" s="16">
        <f>[1]Penal_Movimientos!P25</f>
        <v>0</v>
      </c>
      <c r="E31" s="16">
        <f>[1]Penal_Movimientos!Q25</f>
        <v>53</v>
      </c>
      <c r="F31" s="16">
        <f>[1]Penal_Movimientos!R25</f>
        <v>29</v>
      </c>
      <c r="G31" s="16">
        <f>[1]Penal_Movimientos!S25</f>
        <v>25</v>
      </c>
      <c r="H31" s="16">
        <f>[1]Penal_Movimientos!T25</f>
        <v>0</v>
      </c>
      <c r="I31" s="16">
        <f>[1]Penal_Movimientos!U25</f>
        <v>52</v>
      </c>
      <c r="J31" s="16">
        <f>[1]Penal_Movimientos!V25</f>
        <v>29</v>
      </c>
      <c r="K31" s="16">
        <f>[1]Penal_Movimientos!W25</f>
        <v>1</v>
      </c>
      <c r="L31" s="16">
        <f>[1]Penal_Movimientos!X25</f>
        <v>0</v>
      </c>
      <c r="M31" s="16">
        <f>[1]Penal_Movimientos!Y25</f>
        <v>1</v>
      </c>
      <c r="N31" s="16">
        <f>[1]Penal_Movimientos!Z25</f>
        <v>0</v>
      </c>
    </row>
    <row r="32" spans="2:14" ht="20.100000000000001" customHeight="1" thickBot="1" x14ac:dyDescent="0.25">
      <c r="B32" s="4" t="s">
        <v>72</v>
      </c>
      <c r="C32" s="16">
        <f>[1]Penal_Movimientos!O26</f>
        <v>26</v>
      </c>
      <c r="D32" s="16">
        <f>[1]Penal_Movimientos!P26</f>
        <v>4</v>
      </c>
      <c r="E32" s="16">
        <f>[1]Penal_Movimientos!Q26</f>
        <v>40</v>
      </c>
      <c r="F32" s="16">
        <f>[1]Penal_Movimientos!R26</f>
        <v>9</v>
      </c>
      <c r="G32" s="16">
        <f>[1]Penal_Movimientos!S26</f>
        <v>17</v>
      </c>
      <c r="H32" s="16">
        <f>[1]Penal_Movimientos!T26</f>
        <v>4</v>
      </c>
      <c r="I32" s="16">
        <f>[1]Penal_Movimientos!U26</f>
        <v>26</v>
      </c>
      <c r="J32" s="16">
        <f>[1]Penal_Movimientos!V26</f>
        <v>9</v>
      </c>
      <c r="K32" s="16">
        <f>[1]Penal_Movimientos!W26</f>
        <v>9</v>
      </c>
      <c r="L32" s="16">
        <f>[1]Penal_Movimientos!X26</f>
        <v>0</v>
      </c>
      <c r="M32" s="16">
        <f>[1]Penal_Movimientos!Y26</f>
        <v>14</v>
      </c>
      <c r="N32" s="16">
        <f>[1]Penal_Movimientos!Z26</f>
        <v>0</v>
      </c>
    </row>
    <row r="33" spans="2:14" ht="20.100000000000001" customHeight="1" thickBot="1" x14ac:dyDescent="0.25">
      <c r="B33" s="4" t="s">
        <v>73</v>
      </c>
      <c r="C33" s="16">
        <f>[1]Penal_Movimientos!O27</f>
        <v>15</v>
      </c>
      <c r="D33" s="16">
        <f>[1]Penal_Movimientos!P27</f>
        <v>0</v>
      </c>
      <c r="E33" s="16">
        <f>[1]Penal_Movimientos!Q27</f>
        <v>17</v>
      </c>
      <c r="F33" s="16">
        <f>[1]Penal_Movimientos!R27</f>
        <v>28</v>
      </c>
      <c r="G33" s="16">
        <f>[1]Penal_Movimientos!S27</f>
        <v>3</v>
      </c>
      <c r="H33" s="16">
        <f>[1]Penal_Movimientos!T27</f>
        <v>0</v>
      </c>
      <c r="I33" s="16">
        <f>[1]Penal_Movimientos!U27</f>
        <v>6</v>
      </c>
      <c r="J33" s="16">
        <f>[1]Penal_Movimientos!V27</f>
        <v>20</v>
      </c>
      <c r="K33" s="16">
        <f>[1]Penal_Movimientos!W27</f>
        <v>12</v>
      </c>
      <c r="L33" s="16">
        <f>[1]Penal_Movimientos!X27</f>
        <v>0</v>
      </c>
      <c r="M33" s="16">
        <f>[1]Penal_Movimientos!Y27</f>
        <v>11</v>
      </c>
      <c r="N33" s="16">
        <f>[1]Penal_Movimientos!Z27</f>
        <v>8</v>
      </c>
    </row>
    <row r="34" spans="2:14" ht="20.100000000000001" customHeight="1" thickBot="1" x14ac:dyDescent="0.25">
      <c r="B34" s="4" t="s">
        <v>74</v>
      </c>
      <c r="C34" s="16">
        <f>[1]Penal_Movimientos!O28</f>
        <v>89</v>
      </c>
      <c r="D34" s="16">
        <f>[1]Penal_Movimientos!P28</f>
        <v>0</v>
      </c>
      <c r="E34" s="16">
        <f>[1]Penal_Movimientos!Q28</f>
        <v>112</v>
      </c>
      <c r="F34" s="16">
        <f>[1]Penal_Movimientos!R28</f>
        <v>73</v>
      </c>
      <c r="G34" s="16">
        <f>[1]Penal_Movimientos!S28</f>
        <v>34</v>
      </c>
      <c r="H34" s="16">
        <f>[1]Penal_Movimientos!T28</f>
        <v>0</v>
      </c>
      <c r="I34" s="16">
        <f>[1]Penal_Movimientos!U28</f>
        <v>51</v>
      </c>
      <c r="J34" s="16">
        <f>[1]Penal_Movimientos!V28</f>
        <v>44</v>
      </c>
      <c r="K34" s="16">
        <f>[1]Penal_Movimientos!W28</f>
        <v>55</v>
      </c>
      <c r="L34" s="16">
        <f>[1]Penal_Movimientos!X28</f>
        <v>0</v>
      </c>
      <c r="M34" s="16">
        <f>[1]Penal_Movimientos!Y28</f>
        <v>61</v>
      </c>
      <c r="N34" s="16">
        <f>[1]Penal_Movimientos!Z28</f>
        <v>29</v>
      </c>
    </row>
    <row r="35" spans="2:14" ht="20.100000000000001" customHeight="1" thickBot="1" x14ac:dyDescent="0.25">
      <c r="B35" s="4" t="s">
        <v>75</v>
      </c>
      <c r="C35" s="16">
        <f>[1]Penal_Movimientos!O29</f>
        <v>23</v>
      </c>
      <c r="D35" s="16">
        <f>[1]Penal_Movimientos!P29</f>
        <v>0</v>
      </c>
      <c r="E35" s="16">
        <f>[1]Penal_Movimientos!Q29</f>
        <v>25</v>
      </c>
      <c r="F35" s="16">
        <f>[1]Penal_Movimientos!R29</f>
        <v>31</v>
      </c>
      <c r="G35" s="16">
        <f>[1]Penal_Movimientos!S29</f>
        <v>23</v>
      </c>
      <c r="H35" s="16">
        <f>[1]Penal_Movimientos!T29</f>
        <v>0</v>
      </c>
      <c r="I35" s="16">
        <f>[1]Penal_Movimientos!U29</f>
        <v>25</v>
      </c>
      <c r="J35" s="16">
        <f>[1]Penal_Movimientos!V29</f>
        <v>31</v>
      </c>
      <c r="K35" s="16">
        <f>[1]Penal_Movimientos!W29</f>
        <v>0</v>
      </c>
      <c r="L35" s="16">
        <f>[1]Penal_Movimientos!X29</f>
        <v>0</v>
      </c>
      <c r="M35" s="16">
        <f>[1]Penal_Movimientos!Y29</f>
        <v>0</v>
      </c>
      <c r="N35" s="16">
        <f>[1]Penal_Movimientos!Z29</f>
        <v>0</v>
      </c>
    </row>
    <row r="36" spans="2:14" ht="20.100000000000001" customHeight="1" thickBot="1" x14ac:dyDescent="0.25">
      <c r="B36" s="4" t="s">
        <v>76</v>
      </c>
      <c r="C36" s="16">
        <f>[1]Penal_Movimientos!O30</f>
        <v>81</v>
      </c>
      <c r="D36" s="16">
        <f>[1]Penal_Movimientos!P30</f>
        <v>0</v>
      </c>
      <c r="E36" s="16">
        <f>[1]Penal_Movimientos!Q30</f>
        <v>91</v>
      </c>
      <c r="F36" s="16">
        <f>[1]Penal_Movimientos!R30</f>
        <v>327</v>
      </c>
      <c r="G36" s="16">
        <f>[1]Penal_Movimientos!S30</f>
        <v>41</v>
      </c>
      <c r="H36" s="16">
        <f>[1]Penal_Movimientos!T30</f>
        <v>0</v>
      </c>
      <c r="I36" s="16">
        <f>[1]Penal_Movimientos!U30</f>
        <v>38</v>
      </c>
      <c r="J36" s="16">
        <f>[1]Penal_Movimientos!V30</f>
        <v>253</v>
      </c>
      <c r="K36" s="16">
        <f>[1]Penal_Movimientos!W30</f>
        <v>40</v>
      </c>
      <c r="L36" s="16">
        <f>[1]Penal_Movimientos!X30</f>
        <v>0</v>
      </c>
      <c r="M36" s="16">
        <f>[1]Penal_Movimientos!Y30</f>
        <v>53</v>
      </c>
      <c r="N36" s="16">
        <f>[1]Penal_Movimientos!Z30</f>
        <v>74</v>
      </c>
    </row>
    <row r="37" spans="2:14" ht="20.100000000000001" customHeight="1" thickBot="1" x14ac:dyDescent="0.25">
      <c r="B37" s="4" t="s">
        <v>77</v>
      </c>
      <c r="C37" s="16">
        <f>[1]Penal_Movimientos!O31</f>
        <v>30</v>
      </c>
      <c r="D37" s="16">
        <f>[1]Penal_Movimientos!P31</f>
        <v>0</v>
      </c>
      <c r="E37" s="16">
        <f>[1]Penal_Movimientos!Q31</f>
        <v>53</v>
      </c>
      <c r="F37" s="16">
        <f>[1]Penal_Movimientos!R31</f>
        <v>67</v>
      </c>
      <c r="G37" s="16">
        <f>[1]Penal_Movimientos!S31</f>
        <v>0</v>
      </c>
      <c r="H37" s="16">
        <f>[1]Penal_Movimientos!T31</f>
        <v>0</v>
      </c>
      <c r="I37" s="16">
        <f>[1]Penal_Movimientos!U31</f>
        <v>23</v>
      </c>
      <c r="J37" s="16">
        <f>[1]Penal_Movimientos!V31</f>
        <v>65</v>
      </c>
      <c r="K37" s="16">
        <f>[1]Penal_Movimientos!W31</f>
        <v>30</v>
      </c>
      <c r="L37" s="16">
        <f>[1]Penal_Movimientos!X31</f>
        <v>0</v>
      </c>
      <c r="M37" s="16">
        <f>[1]Penal_Movimientos!Y31</f>
        <v>30</v>
      </c>
      <c r="N37" s="16">
        <f>[1]Penal_Movimientos!Z31</f>
        <v>2</v>
      </c>
    </row>
    <row r="38" spans="2:14" ht="20.100000000000001" customHeight="1" thickBot="1" x14ac:dyDescent="0.25">
      <c r="B38" s="4" t="s">
        <v>78</v>
      </c>
      <c r="C38" s="16">
        <f>[1]Penal_Movimientos!O32</f>
        <v>48</v>
      </c>
      <c r="D38" s="16">
        <f>[1]Penal_Movimientos!P32</f>
        <v>0</v>
      </c>
      <c r="E38" s="16">
        <f>[1]Penal_Movimientos!Q32</f>
        <v>52</v>
      </c>
      <c r="F38" s="16">
        <f>[1]Penal_Movimientos!R32</f>
        <v>13</v>
      </c>
      <c r="G38" s="16">
        <f>[1]Penal_Movimientos!S32</f>
        <v>33</v>
      </c>
      <c r="H38" s="16">
        <f>[1]Penal_Movimientos!T32</f>
        <v>0</v>
      </c>
      <c r="I38" s="16">
        <f>[1]Penal_Movimientos!U32</f>
        <v>38</v>
      </c>
      <c r="J38" s="16">
        <f>[1]Penal_Movimientos!V32</f>
        <v>9</v>
      </c>
      <c r="K38" s="16">
        <f>[1]Penal_Movimientos!W32</f>
        <v>15</v>
      </c>
      <c r="L38" s="16">
        <f>[1]Penal_Movimientos!X32</f>
        <v>0</v>
      </c>
      <c r="M38" s="16">
        <f>[1]Penal_Movimientos!Y32</f>
        <v>14</v>
      </c>
      <c r="N38" s="16">
        <f>[1]Penal_Movimientos!Z32</f>
        <v>4</v>
      </c>
    </row>
    <row r="39" spans="2:14" ht="20.100000000000001" customHeight="1" thickBot="1" x14ac:dyDescent="0.25">
      <c r="B39" s="4" t="s">
        <v>79</v>
      </c>
      <c r="C39" s="16">
        <f>[1]Penal_Movimientos!O33</f>
        <v>80</v>
      </c>
      <c r="D39" s="16">
        <f>[1]Penal_Movimientos!P33</f>
        <v>0</v>
      </c>
      <c r="E39" s="16">
        <f>[1]Penal_Movimientos!Q33</f>
        <v>44</v>
      </c>
      <c r="F39" s="16">
        <f>[1]Penal_Movimientos!R33</f>
        <v>39</v>
      </c>
      <c r="G39" s="16">
        <f>[1]Penal_Movimientos!S33</f>
        <v>26</v>
      </c>
      <c r="H39" s="16">
        <f>[1]Penal_Movimientos!T33</f>
        <v>0</v>
      </c>
      <c r="I39" s="16">
        <f>[1]Penal_Movimientos!U33</f>
        <v>20</v>
      </c>
      <c r="J39" s="16">
        <f>[1]Penal_Movimientos!V33</f>
        <v>9</v>
      </c>
      <c r="K39" s="16">
        <f>[1]Penal_Movimientos!W33</f>
        <v>54</v>
      </c>
      <c r="L39" s="16">
        <f>[1]Penal_Movimientos!X33</f>
        <v>0</v>
      </c>
      <c r="M39" s="16">
        <f>[1]Penal_Movimientos!Y33</f>
        <v>24</v>
      </c>
      <c r="N39" s="16">
        <f>[1]Penal_Movimientos!Z33</f>
        <v>30</v>
      </c>
    </row>
    <row r="40" spans="2:14" ht="20.100000000000001" customHeight="1" thickBot="1" x14ac:dyDescent="0.25">
      <c r="B40" s="4" t="s">
        <v>80</v>
      </c>
      <c r="C40" s="16">
        <f>[1]Penal_Movimientos!O34</f>
        <v>74</v>
      </c>
      <c r="D40" s="16">
        <f>[1]Penal_Movimientos!P34</f>
        <v>14</v>
      </c>
      <c r="E40" s="16">
        <f>[1]Penal_Movimientos!Q34</f>
        <v>97</v>
      </c>
      <c r="F40" s="16">
        <f>[1]Penal_Movimientos!R34</f>
        <v>429</v>
      </c>
      <c r="G40" s="16">
        <f>[1]Penal_Movimientos!S34</f>
        <v>31</v>
      </c>
      <c r="H40" s="16">
        <f>[1]Penal_Movimientos!T34</f>
        <v>1</v>
      </c>
      <c r="I40" s="16">
        <f>[1]Penal_Movimientos!U34</f>
        <v>62</v>
      </c>
      <c r="J40" s="16">
        <f>[1]Penal_Movimientos!V34</f>
        <v>334</v>
      </c>
      <c r="K40" s="16">
        <f>[1]Penal_Movimientos!W34</f>
        <v>43</v>
      </c>
      <c r="L40" s="16">
        <f>[1]Penal_Movimientos!X34</f>
        <v>13</v>
      </c>
      <c r="M40" s="16">
        <f>[1]Penal_Movimientos!Y34</f>
        <v>35</v>
      </c>
      <c r="N40" s="16">
        <f>[1]Penal_Movimientos!Z34</f>
        <v>95</v>
      </c>
    </row>
    <row r="41" spans="2:14" ht="20.100000000000001" customHeight="1" thickBot="1" x14ac:dyDescent="0.25">
      <c r="B41" s="4" t="s">
        <v>81</v>
      </c>
      <c r="C41" s="16">
        <f>[1]Penal_Movimientos!O35</f>
        <v>1186</v>
      </c>
      <c r="D41" s="16">
        <f>[1]Penal_Movimientos!P35</f>
        <v>11</v>
      </c>
      <c r="E41" s="16">
        <f>[1]Penal_Movimientos!Q35</f>
        <v>1208</v>
      </c>
      <c r="F41" s="16">
        <f>[1]Penal_Movimientos!R35</f>
        <v>2046</v>
      </c>
      <c r="G41" s="16">
        <f>[1]Penal_Movimientos!S35</f>
        <v>623</v>
      </c>
      <c r="H41" s="16">
        <f>[1]Penal_Movimientos!T35</f>
        <v>9</v>
      </c>
      <c r="I41" s="16">
        <f>[1]Penal_Movimientos!U35</f>
        <v>568</v>
      </c>
      <c r="J41" s="16">
        <f>[1]Penal_Movimientos!V35</f>
        <v>968</v>
      </c>
      <c r="K41" s="16">
        <f>[1]Penal_Movimientos!W35</f>
        <v>563</v>
      </c>
      <c r="L41" s="16">
        <f>[1]Penal_Movimientos!X35</f>
        <v>2</v>
      </c>
      <c r="M41" s="16">
        <f>[1]Penal_Movimientos!Y35</f>
        <v>640</v>
      </c>
      <c r="N41" s="16">
        <f>[1]Penal_Movimientos!Z35</f>
        <v>1078</v>
      </c>
    </row>
    <row r="42" spans="2:14" ht="20.100000000000001" customHeight="1" thickBot="1" x14ac:dyDescent="0.25">
      <c r="B42" s="4" t="s">
        <v>82</v>
      </c>
      <c r="C42" s="16">
        <f>[1]Penal_Movimientos!O36</f>
        <v>182</v>
      </c>
      <c r="D42" s="16">
        <f>[1]Penal_Movimientos!P36</f>
        <v>0</v>
      </c>
      <c r="E42" s="16">
        <f>[1]Penal_Movimientos!Q36</f>
        <v>184</v>
      </c>
      <c r="F42" s="16">
        <f>[1]Penal_Movimientos!R36</f>
        <v>580</v>
      </c>
      <c r="G42" s="16">
        <f>[1]Penal_Movimientos!S36</f>
        <v>97</v>
      </c>
      <c r="H42" s="16">
        <f>[1]Penal_Movimientos!T36</f>
        <v>0</v>
      </c>
      <c r="I42" s="16">
        <f>[1]Penal_Movimientos!U36</f>
        <v>58</v>
      </c>
      <c r="J42" s="16">
        <f>[1]Penal_Movimientos!V36</f>
        <v>231</v>
      </c>
      <c r="K42" s="16">
        <f>[1]Penal_Movimientos!W36</f>
        <v>85</v>
      </c>
      <c r="L42" s="16">
        <f>[1]Penal_Movimientos!X36</f>
        <v>0</v>
      </c>
      <c r="M42" s="16">
        <f>[1]Penal_Movimientos!Y36</f>
        <v>126</v>
      </c>
      <c r="N42" s="16">
        <f>[1]Penal_Movimientos!Z36</f>
        <v>349</v>
      </c>
    </row>
    <row r="43" spans="2:14" ht="20.100000000000001" customHeight="1" thickBot="1" x14ac:dyDescent="0.25">
      <c r="B43" s="4" t="s">
        <v>83</v>
      </c>
      <c r="C43" s="16">
        <f>[1]Penal_Movimientos!O37</f>
        <v>49</v>
      </c>
      <c r="D43" s="16">
        <f>[1]Penal_Movimientos!P37</f>
        <v>0</v>
      </c>
      <c r="E43" s="16">
        <f>[1]Penal_Movimientos!Q37</f>
        <v>58</v>
      </c>
      <c r="F43" s="16">
        <f>[1]Penal_Movimientos!R37</f>
        <v>101</v>
      </c>
      <c r="G43" s="16">
        <f>[1]Penal_Movimientos!S37</f>
        <v>36</v>
      </c>
      <c r="H43" s="16">
        <f>[1]Penal_Movimientos!T37</f>
        <v>0</v>
      </c>
      <c r="I43" s="16">
        <f>[1]Penal_Movimientos!U37</f>
        <v>46</v>
      </c>
      <c r="J43" s="16">
        <f>[1]Penal_Movimientos!V37</f>
        <v>74</v>
      </c>
      <c r="K43" s="16">
        <f>[1]Penal_Movimientos!W37</f>
        <v>13</v>
      </c>
      <c r="L43" s="16">
        <f>[1]Penal_Movimientos!X37</f>
        <v>0</v>
      </c>
      <c r="M43" s="16">
        <f>[1]Penal_Movimientos!Y37</f>
        <v>12</v>
      </c>
      <c r="N43" s="16">
        <f>[1]Penal_Movimientos!Z37</f>
        <v>27</v>
      </c>
    </row>
    <row r="44" spans="2:14" ht="20.100000000000001" customHeight="1" thickBot="1" x14ac:dyDescent="0.25">
      <c r="B44" s="4" t="s">
        <v>84</v>
      </c>
      <c r="C44" s="16">
        <f>[1]Penal_Movimientos!O38</f>
        <v>202</v>
      </c>
      <c r="D44" s="16">
        <f>[1]Penal_Movimientos!P38</f>
        <v>6</v>
      </c>
      <c r="E44" s="16">
        <f>[1]Penal_Movimientos!Q38</f>
        <v>166</v>
      </c>
      <c r="F44" s="16">
        <f>[1]Penal_Movimientos!R38</f>
        <v>545</v>
      </c>
      <c r="G44" s="16">
        <f>[1]Penal_Movimientos!S38</f>
        <v>90</v>
      </c>
      <c r="H44" s="16">
        <f>[1]Penal_Movimientos!T38</f>
        <v>4</v>
      </c>
      <c r="I44" s="16">
        <f>[1]Penal_Movimientos!U38</f>
        <v>59</v>
      </c>
      <c r="J44" s="16">
        <f>[1]Penal_Movimientos!V38</f>
        <v>370</v>
      </c>
      <c r="K44" s="16">
        <f>[1]Penal_Movimientos!W38</f>
        <v>112</v>
      </c>
      <c r="L44" s="16">
        <f>[1]Penal_Movimientos!X38</f>
        <v>2</v>
      </c>
      <c r="M44" s="16">
        <f>[1]Penal_Movimientos!Y38</f>
        <v>107</v>
      </c>
      <c r="N44" s="16">
        <f>[1]Penal_Movimientos!Z38</f>
        <v>175</v>
      </c>
    </row>
    <row r="45" spans="2:14" ht="20.100000000000001" customHeight="1" thickBot="1" x14ac:dyDescent="0.25">
      <c r="B45" s="4" t="s">
        <v>85</v>
      </c>
      <c r="C45" s="16">
        <f>[1]Penal_Movimientos!O39</f>
        <v>424</v>
      </c>
      <c r="D45" s="16">
        <f>[1]Penal_Movimientos!P39</f>
        <v>4</v>
      </c>
      <c r="E45" s="16">
        <f>[1]Penal_Movimientos!Q39</f>
        <v>419</v>
      </c>
      <c r="F45" s="16">
        <f>[1]Penal_Movimientos!R39</f>
        <v>689</v>
      </c>
      <c r="G45" s="16">
        <f>[1]Penal_Movimientos!S39</f>
        <v>220</v>
      </c>
      <c r="H45" s="16">
        <f>[1]Penal_Movimientos!T39</f>
        <v>4</v>
      </c>
      <c r="I45" s="16">
        <f>[1]Penal_Movimientos!U39</f>
        <v>186</v>
      </c>
      <c r="J45" s="16">
        <f>[1]Penal_Movimientos!V39</f>
        <v>539</v>
      </c>
      <c r="K45" s="16">
        <f>[1]Penal_Movimientos!W39</f>
        <v>204</v>
      </c>
      <c r="L45" s="16">
        <f>[1]Penal_Movimientos!X39</f>
        <v>0</v>
      </c>
      <c r="M45" s="16">
        <f>[1]Penal_Movimientos!Y39</f>
        <v>233</v>
      </c>
      <c r="N45" s="16">
        <f>[1]Penal_Movimientos!Z39</f>
        <v>150</v>
      </c>
    </row>
    <row r="46" spans="2:14" ht="20.100000000000001" customHeight="1" thickBot="1" x14ac:dyDescent="0.25">
      <c r="B46" s="4" t="s">
        <v>86</v>
      </c>
      <c r="C46" s="16">
        <f>[1]Penal_Movimientos!O40</f>
        <v>107</v>
      </c>
      <c r="D46" s="16">
        <f>[1]Penal_Movimientos!P40</f>
        <v>0</v>
      </c>
      <c r="E46" s="16">
        <f>[1]Penal_Movimientos!Q40</f>
        <v>100</v>
      </c>
      <c r="F46" s="16">
        <f>[1]Penal_Movimientos!R40</f>
        <v>94</v>
      </c>
      <c r="G46" s="16">
        <f>[1]Penal_Movimientos!S40</f>
        <v>54</v>
      </c>
      <c r="H46" s="16">
        <f>[1]Penal_Movimientos!T40</f>
        <v>0</v>
      </c>
      <c r="I46" s="16">
        <f>[1]Penal_Movimientos!U40</f>
        <v>50</v>
      </c>
      <c r="J46" s="16">
        <f>[1]Penal_Movimientos!V40</f>
        <v>75</v>
      </c>
      <c r="K46" s="16">
        <f>[1]Penal_Movimientos!W40</f>
        <v>53</v>
      </c>
      <c r="L46" s="16">
        <f>[1]Penal_Movimientos!X40</f>
        <v>0</v>
      </c>
      <c r="M46" s="16">
        <f>[1]Penal_Movimientos!Y40</f>
        <v>50</v>
      </c>
      <c r="N46" s="16">
        <f>[1]Penal_Movimientos!Z40</f>
        <v>19</v>
      </c>
    </row>
    <row r="47" spans="2:14" ht="20.100000000000001" customHeight="1" thickBot="1" x14ac:dyDescent="0.25">
      <c r="B47" s="4" t="s">
        <v>87</v>
      </c>
      <c r="C47" s="16">
        <f>[1]Penal_Movimientos!O41</f>
        <v>560</v>
      </c>
      <c r="D47" s="16">
        <f>[1]Penal_Movimientos!P41</f>
        <v>6</v>
      </c>
      <c r="E47" s="16">
        <f>[1]Penal_Movimientos!Q41</f>
        <v>539</v>
      </c>
      <c r="F47" s="16">
        <f>[1]Penal_Movimientos!R41</f>
        <v>961</v>
      </c>
      <c r="G47" s="16">
        <f>[1]Penal_Movimientos!S41</f>
        <v>442</v>
      </c>
      <c r="H47" s="16">
        <f>[1]Penal_Movimientos!T41</f>
        <v>6</v>
      </c>
      <c r="I47" s="16">
        <f>[1]Penal_Movimientos!U41</f>
        <v>420</v>
      </c>
      <c r="J47" s="16">
        <f>[1]Penal_Movimientos!V41</f>
        <v>837</v>
      </c>
      <c r="K47" s="16">
        <f>[1]Penal_Movimientos!W41</f>
        <v>118</v>
      </c>
      <c r="L47" s="16">
        <f>[1]Penal_Movimientos!X41</f>
        <v>0</v>
      </c>
      <c r="M47" s="16">
        <f>[1]Penal_Movimientos!Y41</f>
        <v>119</v>
      </c>
      <c r="N47" s="16">
        <f>[1]Penal_Movimientos!Z41</f>
        <v>124</v>
      </c>
    </row>
    <row r="48" spans="2:14" ht="20.100000000000001" customHeight="1" thickBot="1" x14ac:dyDescent="0.25">
      <c r="B48" s="4" t="s">
        <v>88</v>
      </c>
      <c r="C48" s="16">
        <f>[1]Penal_Movimientos!O42</f>
        <v>77</v>
      </c>
      <c r="D48" s="16">
        <f>[1]Penal_Movimientos!P42</f>
        <v>1</v>
      </c>
      <c r="E48" s="16">
        <f>[1]Penal_Movimientos!Q42</f>
        <v>80</v>
      </c>
      <c r="F48" s="16">
        <f>[1]Penal_Movimientos!R42</f>
        <v>80</v>
      </c>
      <c r="G48" s="16">
        <f>[1]Penal_Movimientos!S42</f>
        <v>72</v>
      </c>
      <c r="H48" s="16">
        <f>[1]Penal_Movimientos!T42</f>
        <v>1</v>
      </c>
      <c r="I48" s="16">
        <f>[1]Penal_Movimientos!U42</f>
        <v>75</v>
      </c>
      <c r="J48" s="16">
        <f>[1]Penal_Movimientos!V42</f>
        <v>80</v>
      </c>
      <c r="K48" s="16">
        <f>[1]Penal_Movimientos!W42</f>
        <v>5</v>
      </c>
      <c r="L48" s="16">
        <f>[1]Penal_Movimientos!X42</f>
        <v>0</v>
      </c>
      <c r="M48" s="16">
        <f>[1]Penal_Movimientos!Y42</f>
        <v>5</v>
      </c>
      <c r="N48" s="16">
        <f>[1]Penal_Movimientos!Z42</f>
        <v>0</v>
      </c>
    </row>
    <row r="49" spans="2:14" ht="20.100000000000001" customHeight="1" thickBot="1" x14ac:dyDescent="0.25">
      <c r="B49" s="4" t="s">
        <v>89</v>
      </c>
      <c r="C49" s="16">
        <f>[1]Penal_Movimientos!O43</f>
        <v>89</v>
      </c>
      <c r="D49" s="16">
        <f>[1]Penal_Movimientos!P43</f>
        <v>0</v>
      </c>
      <c r="E49" s="16">
        <f>[1]Penal_Movimientos!Q43</f>
        <v>80</v>
      </c>
      <c r="F49" s="16">
        <f>[1]Penal_Movimientos!R43</f>
        <v>174</v>
      </c>
      <c r="G49" s="16">
        <f>[1]Penal_Movimientos!S43</f>
        <v>85</v>
      </c>
      <c r="H49" s="16">
        <f>[1]Penal_Movimientos!T43</f>
        <v>0</v>
      </c>
      <c r="I49" s="16">
        <f>[1]Penal_Movimientos!U43</f>
        <v>77</v>
      </c>
      <c r="J49" s="16">
        <f>[1]Penal_Movimientos!V43</f>
        <v>158</v>
      </c>
      <c r="K49" s="16">
        <f>[1]Penal_Movimientos!W43</f>
        <v>4</v>
      </c>
      <c r="L49" s="16">
        <f>[1]Penal_Movimientos!X43</f>
        <v>0</v>
      </c>
      <c r="M49" s="16">
        <f>[1]Penal_Movimientos!Y43</f>
        <v>3</v>
      </c>
      <c r="N49" s="16">
        <f>[1]Penal_Movimientos!Z43</f>
        <v>16</v>
      </c>
    </row>
    <row r="50" spans="2:14" ht="20.100000000000001" customHeight="1" thickBot="1" x14ac:dyDescent="0.25">
      <c r="B50" s="4" t="s">
        <v>90</v>
      </c>
      <c r="C50" s="16">
        <f>[1]Penal_Movimientos!O44</f>
        <v>189</v>
      </c>
      <c r="D50" s="16">
        <f>[1]Penal_Movimientos!P44</f>
        <v>9</v>
      </c>
      <c r="E50" s="16">
        <f>[1]Penal_Movimientos!Q44</f>
        <v>142</v>
      </c>
      <c r="F50" s="16">
        <f>[1]Penal_Movimientos!R44</f>
        <v>405</v>
      </c>
      <c r="G50" s="16">
        <f>[1]Penal_Movimientos!S44</f>
        <v>126</v>
      </c>
      <c r="H50" s="16">
        <f>[1]Penal_Movimientos!T44</f>
        <v>9</v>
      </c>
      <c r="I50" s="16">
        <f>[1]Penal_Movimientos!U44</f>
        <v>92</v>
      </c>
      <c r="J50" s="16">
        <f>[1]Penal_Movimientos!V44</f>
        <v>364</v>
      </c>
      <c r="K50" s="16">
        <f>[1]Penal_Movimientos!W44</f>
        <v>63</v>
      </c>
      <c r="L50" s="16">
        <f>[1]Penal_Movimientos!X44</f>
        <v>0</v>
      </c>
      <c r="M50" s="16">
        <f>[1]Penal_Movimientos!Y44</f>
        <v>50</v>
      </c>
      <c r="N50" s="16">
        <f>[1]Penal_Movimientos!Z44</f>
        <v>41</v>
      </c>
    </row>
    <row r="51" spans="2:14" ht="20.100000000000001" customHeight="1" thickBot="1" x14ac:dyDescent="0.25">
      <c r="B51" s="4" t="s">
        <v>91</v>
      </c>
      <c r="C51" s="16">
        <f>[1]Penal_Movimientos!O45</f>
        <v>72</v>
      </c>
      <c r="D51" s="16">
        <f>[1]Penal_Movimientos!P45</f>
        <v>0</v>
      </c>
      <c r="E51" s="16">
        <f>[1]Penal_Movimientos!Q45</f>
        <v>58</v>
      </c>
      <c r="F51" s="16">
        <f>[1]Penal_Movimientos!R45</f>
        <v>134</v>
      </c>
      <c r="G51" s="16">
        <f>[1]Penal_Movimientos!S45</f>
        <v>70</v>
      </c>
      <c r="H51" s="16">
        <f>[1]Penal_Movimientos!T45</f>
        <v>0</v>
      </c>
      <c r="I51" s="16">
        <f>[1]Penal_Movimientos!U45</f>
        <v>54</v>
      </c>
      <c r="J51" s="16">
        <f>[1]Penal_Movimientos!V45</f>
        <v>134</v>
      </c>
      <c r="K51" s="16">
        <f>[1]Penal_Movimientos!W45</f>
        <v>2</v>
      </c>
      <c r="L51" s="16">
        <f>[1]Penal_Movimientos!X45</f>
        <v>0</v>
      </c>
      <c r="M51" s="16">
        <f>[1]Penal_Movimientos!Y45</f>
        <v>4</v>
      </c>
      <c r="N51" s="16">
        <f>[1]Penal_Movimientos!Z45</f>
        <v>0</v>
      </c>
    </row>
    <row r="52" spans="2:14" ht="20.100000000000001" customHeight="1" thickBot="1" x14ac:dyDescent="0.25">
      <c r="B52" s="4" t="s">
        <v>92</v>
      </c>
      <c r="C52" s="16">
        <f>[1]Penal_Movimientos!O46</f>
        <v>42</v>
      </c>
      <c r="D52" s="16">
        <f>[1]Penal_Movimientos!P46</f>
        <v>0</v>
      </c>
      <c r="E52" s="16">
        <f>[1]Penal_Movimientos!Q46</f>
        <v>36</v>
      </c>
      <c r="F52" s="16">
        <f>[1]Penal_Movimientos!R46</f>
        <v>63</v>
      </c>
      <c r="G52" s="16">
        <f>[1]Penal_Movimientos!S46</f>
        <v>38</v>
      </c>
      <c r="H52" s="16">
        <f>[1]Penal_Movimientos!T46</f>
        <v>0</v>
      </c>
      <c r="I52" s="16">
        <f>[1]Penal_Movimientos!U46</f>
        <v>32</v>
      </c>
      <c r="J52" s="16">
        <f>[1]Penal_Movimientos!V46</f>
        <v>62</v>
      </c>
      <c r="K52" s="16">
        <f>[1]Penal_Movimientos!W46</f>
        <v>4</v>
      </c>
      <c r="L52" s="16">
        <f>[1]Penal_Movimientos!X46</f>
        <v>0</v>
      </c>
      <c r="M52" s="16">
        <f>[1]Penal_Movimientos!Y46</f>
        <v>4</v>
      </c>
      <c r="N52" s="16">
        <f>[1]Penal_Movimientos!Z46</f>
        <v>1</v>
      </c>
    </row>
    <row r="53" spans="2:14" ht="20.100000000000001" customHeight="1" thickBot="1" x14ac:dyDescent="0.25">
      <c r="B53" s="4" t="s">
        <v>93</v>
      </c>
      <c r="C53" s="16">
        <f>[1]Penal_Movimientos!O47</f>
        <v>91</v>
      </c>
      <c r="D53" s="16">
        <f>[1]Penal_Movimientos!P47</f>
        <v>2</v>
      </c>
      <c r="E53" s="16">
        <f>[1]Penal_Movimientos!Q47</f>
        <v>109</v>
      </c>
      <c r="F53" s="16">
        <f>[1]Penal_Movimientos!R47</f>
        <v>122</v>
      </c>
      <c r="G53" s="16">
        <f>[1]Penal_Movimientos!S47</f>
        <v>61</v>
      </c>
      <c r="H53" s="16">
        <f>[1]Penal_Movimientos!T47</f>
        <v>2</v>
      </c>
      <c r="I53" s="16">
        <f>[1]Penal_Movimientos!U47</f>
        <v>70</v>
      </c>
      <c r="J53" s="16">
        <f>[1]Penal_Movimientos!V47</f>
        <v>117</v>
      </c>
      <c r="K53" s="16">
        <f>[1]Penal_Movimientos!W47</f>
        <v>30</v>
      </c>
      <c r="L53" s="16">
        <f>[1]Penal_Movimientos!X47</f>
        <v>0</v>
      </c>
      <c r="M53" s="16">
        <f>[1]Penal_Movimientos!Y47</f>
        <v>39</v>
      </c>
      <c r="N53" s="16">
        <f>[1]Penal_Movimientos!Z47</f>
        <v>5</v>
      </c>
    </row>
    <row r="54" spans="2:14" ht="20.100000000000001" customHeight="1" thickBot="1" x14ac:dyDescent="0.25">
      <c r="B54" s="4" t="s">
        <v>9</v>
      </c>
      <c r="C54" s="16">
        <f>[1]Penal_Movimientos!O48</f>
        <v>1552</v>
      </c>
      <c r="D54" s="16">
        <f>[1]Penal_Movimientos!P48</f>
        <v>29</v>
      </c>
      <c r="E54" s="16">
        <f>[1]Penal_Movimientos!Q48</f>
        <v>1535</v>
      </c>
      <c r="F54" s="16">
        <f>[1]Penal_Movimientos!R48</f>
        <v>4538</v>
      </c>
      <c r="G54" s="16">
        <f>[1]Penal_Movimientos!S48</f>
        <v>1025</v>
      </c>
      <c r="H54" s="16">
        <f>[1]Penal_Movimientos!T48</f>
        <v>23</v>
      </c>
      <c r="I54" s="16">
        <f>[1]Penal_Movimientos!U48</f>
        <v>1036</v>
      </c>
      <c r="J54" s="16">
        <f>[1]Penal_Movimientos!V48</f>
        <v>4246</v>
      </c>
      <c r="K54" s="16">
        <f>[1]Penal_Movimientos!W48</f>
        <v>527</v>
      </c>
      <c r="L54" s="16">
        <f>[1]Penal_Movimientos!X48</f>
        <v>6</v>
      </c>
      <c r="M54" s="16">
        <f>[1]Penal_Movimientos!Y48</f>
        <v>499</v>
      </c>
      <c r="N54" s="16">
        <f>[1]Penal_Movimientos!Z48</f>
        <v>292</v>
      </c>
    </row>
    <row r="55" spans="2:14" ht="20.100000000000001" customHeight="1" thickBot="1" x14ac:dyDescent="0.25">
      <c r="B55" s="4" t="s">
        <v>10</v>
      </c>
      <c r="C55" s="16">
        <f>[1]Penal_Movimientos!O49</f>
        <v>315</v>
      </c>
      <c r="D55" s="16">
        <f>[1]Penal_Movimientos!P49</f>
        <v>12</v>
      </c>
      <c r="E55" s="16">
        <f>[1]Penal_Movimientos!Q49</f>
        <v>240</v>
      </c>
      <c r="F55" s="16">
        <f>[1]Penal_Movimientos!R49</f>
        <v>661</v>
      </c>
      <c r="G55" s="16">
        <f>[1]Penal_Movimientos!S49</f>
        <v>191</v>
      </c>
      <c r="H55" s="16">
        <f>[1]Penal_Movimientos!T49</f>
        <v>3</v>
      </c>
      <c r="I55" s="16">
        <f>[1]Penal_Movimientos!U49</f>
        <v>130</v>
      </c>
      <c r="J55" s="16">
        <f>[1]Penal_Movimientos!V49</f>
        <v>570</v>
      </c>
      <c r="K55" s="16">
        <f>[1]Penal_Movimientos!W49</f>
        <v>124</v>
      </c>
      <c r="L55" s="16">
        <f>[1]Penal_Movimientos!X49</f>
        <v>9</v>
      </c>
      <c r="M55" s="16">
        <f>[1]Penal_Movimientos!Y49</f>
        <v>110</v>
      </c>
      <c r="N55" s="16">
        <f>[1]Penal_Movimientos!Z49</f>
        <v>91</v>
      </c>
    </row>
    <row r="56" spans="2:14" ht="20.100000000000001" customHeight="1" thickBot="1" x14ac:dyDescent="0.25">
      <c r="B56" s="4" t="s">
        <v>11</v>
      </c>
      <c r="C56" s="16">
        <f>[1]Penal_Movimientos!O50</f>
        <v>88</v>
      </c>
      <c r="D56" s="16">
        <f>[1]Penal_Movimientos!P50</f>
        <v>0</v>
      </c>
      <c r="E56" s="16">
        <f>[1]Penal_Movimientos!Q50</f>
        <v>91</v>
      </c>
      <c r="F56" s="16">
        <f>[1]Penal_Movimientos!R50</f>
        <v>240</v>
      </c>
      <c r="G56" s="16">
        <f>[1]Penal_Movimientos!S50</f>
        <v>73</v>
      </c>
      <c r="H56" s="16">
        <f>[1]Penal_Movimientos!T50</f>
        <v>0</v>
      </c>
      <c r="I56" s="16">
        <f>[1]Penal_Movimientos!U50</f>
        <v>75</v>
      </c>
      <c r="J56" s="16">
        <f>[1]Penal_Movimientos!V50</f>
        <v>229</v>
      </c>
      <c r="K56" s="16">
        <f>[1]Penal_Movimientos!W50</f>
        <v>15</v>
      </c>
      <c r="L56" s="16">
        <f>[1]Penal_Movimientos!X50</f>
        <v>0</v>
      </c>
      <c r="M56" s="16">
        <f>[1]Penal_Movimientos!Y50</f>
        <v>16</v>
      </c>
      <c r="N56" s="16">
        <f>[1]Penal_Movimientos!Z50</f>
        <v>11</v>
      </c>
    </row>
    <row r="57" spans="2:14" ht="20.100000000000001" customHeight="1" thickBot="1" x14ac:dyDescent="0.25">
      <c r="B57" s="4" t="s">
        <v>94</v>
      </c>
      <c r="C57" s="16">
        <f>[1]Penal_Movimientos!O51</f>
        <v>45</v>
      </c>
      <c r="D57" s="16">
        <f>[1]Penal_Movimientos!P51</f>
        <v>2</v>
      </c>
      <c r="E57" s="16">
        <f>[1]Penal_Movimientos!Q51</f>
        <v>36</v>
      </c>
      <c r="F57" s="16">
        <f>[1]Penal_Movimientos!R51</f>
        <v>65</v>
      </c>
      <c r="G57" s="16">
        <f>[1]Penal_Movimientos!S51</f>
        <v>42</v>
      </c>
      <c r="H57" s="16">
        <f>[1]Penal_Movimientos!T51</f>
        <v>0</v>
      </c>
      <c r="I57" s="16">
        <f>[1]Penal_Movimientos!U51</f>
        <v>29</v>
      </c>
      <c r="J57" s="16">
        <f>[1]Penal_Movimientos!V51</f>
        <v>65</v>
      </c>
      <c r="K57" s="16">
        <f>[1]Penal_Movimientos!W51</f>
        <v>3</v>
      </c>
      <c r="L57" s="16">
        <f>[1]Penal_Movimientos!X51</f>
        <v>2</v>
      </c>
      <c r="M57" s="16">
        <f>[1]Penal_Movimientos!Y51</f>
        <v>7</v>
      </c>
      <c r="N57" s="16">
        <f>[1]Penal_Movimientos!Z51</f>
        <v>0</v>
      </c>
    </row>
    <row r="58" spans="2:14" ht="20.100000000000001" customHeight="1" thickBot="1" x14ac:dyDescent="0.25">
      <c r="B58" s="4" t="s">
        <v>95</v>
      </c>
      <c r="C58" s="16">
        <f>[1]Penal_Movimientos!O52</f>
        <v>112</v>
      </c>
      <c r="D58" s="16">
        <f>[1]Penal_Movimientos!P52</f>
        <v>1</v>
      </c>
      <c r="E58" s="16">
        <f>[1]Penal_Movimientos!Q52</f>
        <v>107</v>
      </c>
      <c r="F58" s="16">
        <f>[1]Penal_Movimientos!R52</f>
        <v>343</v>
      </c>
      <c r="G58" s="16">
        <f>[1]Penal_Movimientos!S52</f>
        <v>98</v>
      </c>
      <c r="H58" s="16">
        <f>[1]Penal_Movimientos!T52</f>
        <v>1</v>
      </c>
      <c r="I58" s="16">
        <f>[1]Penal_Movimientos!U52</f>
        <v>92</v>
      </c>
      <c r="J58" s="16">
        <f>[1]Penal_Movimientos!V52</f>
        <v>324</v>
      </c>
      <c r="K58" s="16">
        <f>[1]Penal_Movimientos!W52</f>
        <v>14</v>
      </c>
      <c r="L58" s="16">
        <f>[1]Penal_Movimientos!X52</f>
        <v>0</v>
      </c>
      <c r="M58" s="16">
        <f>[1]Penal_Movimientos!Y52</f>
        <v>15</v>
      </c>
      <c r="N58" s="16">
        <f>[1]Penal_Movimientos!Z52</f>
        <v>19</v>
      </c>
    </row>
    <row r="59" spans="2:14" ht="20.100000000000001" customHeight="1" thickBot="1" x14ac:dyDescent="0.25">
      <c r="B59" s="4" t="s">
        <v>96</v>
      </c>
      <c r="C59" s="16">
        <f>[1]Penal_Movimientos!O53</f>
        <v>219</v>
      </c>
      <c r="D59" s="16">
        <f>[1]Penal_Movimientos!P53</f>
        <v>14</v>
      </c>
      <c r="E59" s="16">
        <f>[1]Penal_Movimientos!Q53</f>
        <v>217</v>
      </c>
      <c r="F59" s="16">
        <f>[1]Penal_Movimientos!R53</f>
        <v>386</v>
      </c>
      <c r="G59" s="16">
        <f>[1]Penal_Movimientos!S53</f>
        <v>151</v>
      </c>
      <c r="H59" s="16">
        <f>[1]Penal_Movimientos!T53</f>
        <v>9</v>
      </c>
      <c r="I59" s="16">
        <f>[1]Penal_Movimientos!U53</f>
        <v>154</v>
      </c>
      <c r="J59" s="16">
        <f>[1]Penal_Movimientos!V53</f>
        <v>339</v>
      </c>
      <c r="K59" s="16">
        <f>[1]Penal_Movimientos!W53</f>
        <v>68</v>
      </c>
      <c r="L59" s="16">
        <f>[1]Penal_Movimientos!X53</f>
        <v>5</v>
      </c>
      <c r="M59" s="16">
        <f>[1]Penal_Movimientos!Y53</f>
        <v>63</v>
      </c>
      <c r="N59" s="16">
        <f>[1]Penal_Movimientos!Z53</f>
        <v>47</v>
      </c>
    </row>
    <row r="60" spans="2:14" ht="20.100000000000001" customHeight="1" thickBot="1" x14ac:dyDescent="0.25">
      <c r="B60" s="4" t="s">
        <v>12</v>
      </c>
      <c r="C60" s="16">
        <f>[1]Penal_Movimientos!O54</f>
        <v>34</v>
      </c>
      <c r="D60" s="16">
        <f>[1]Penal_Movimientos!P54</f>
        <v>0</v>
      </c>
      <c r="E60" s="16">
        <f>[1]Penal_Movimientos!Q54</f>
        <v>23</v>
      </c>
      <c r="F60" s="16">
        <f>[1]Penal_Movimientos!R54</f>
        <v>98</v>
      </c>
      <c r="G60" s="16">
        <f>[1]Penal_Movimientos!S54</f>
        <v>24</v>
      </c>
      <c r="H60" s="16">
        <f>[1]Penal_Movimientos!T54</f>
        <v>0</v>
      </c>
      <c r="I60" s="16">
        <f>[1]Penal_Movimientos!U54</f>
        <v>14</v>
      </c>
      <c r="J60" s="16">
        <f>[1]Penal_Movimientos!V54</f>
        <v>92</v>
      </c>
      <c r="K60" s="16">
        <f>[1]Penal_Movimientos!W54</f>
        <v>10</v>
      </c>
      <c r="L60" s="16">
        <f>[1]Penal_Movimientos!X54</f>
        <v>0</v>
      </c>
      <c r="M60" s="16">
        <f>[1]Penal_Movimientos!Y54</f>
        <v>9</v>
      </c>
      <c r="N60" s="16">
        <f>[1]Penal_Movimientos!Z54</f>
        <v>6</v>
      </c>
    </row>
    <row r="61" spans="2:14" ht="20.100000000000001" customHeight="1" thickBot="1" x14ac:dyDescent="0.25">
      <c r="B61" s="7" t="s">
        <v>13</v>
      </c>
      <c r="C61" s="9">
        <f>SUM(C11:C60)</f>
        <v>9123</v>
      </c>
      <c r="D61" s="9">
        <f t="shared" ref="D61:N61" si="0">SUM(D11:D60)</f>
        <v>183</v>
      </c>
      <c r="E61" s="9">
        <f t="shared" si="0"/>
        <v>8928</v>
      </c>
      <c r="F61" s="9">
        <f t="shared" si="0"/>
        <v>19433</v>
      </c>
      <c r="G61" s="9">
        <f t="shared" si="0"/>
        <v>5605</v>
      </c>
      <c r="H61" s="9">
        <f t="shared" si="0"/>
        <v>139</v>
      </c>
      <c r="I61" s="9">
        <f t="shared" si="0"/>
        <v>5395</v>
      </c>
      <c r="J61" s="9">
        <f t="shared" si="0"/>
        <v>15354</v>
      </c>
      <c r="K61" s="9">
        <f t="shared" si="0"/>
        <v>3518</v>
      </c>
      <c r="L61" s="9">
        <f t="shared" si="0"/>
        <v>44</v>
      </c>
      <c r="M61" s="9">
        <f t="shared" si="0"/>
        <v>3533</v>
      </c>
      <c r="N61" s="9">
        <f t="shared" si="0"/>
        <v>4079</v>
      </c>
    </row>
    <row r="62" spans="2:14" x14ac:dyDescent="0.2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62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8" t="s">
        <v>97</v>
      </c>
      <c r="D9" s="18" t="s">
        <v>21</v>
      </c>
      <c r="E9" s="18" t="s">
        <v>22</v>
      </c>
    </row>
    <row r="10" spans="2:5" ht="44.25" customHeight="1" thickBot="1" x14ac:dyDescent="0.25">
      <c r="C10" s="8" t="s">
        <v>23</v>
      </c>
      <c r="D10" s="8" t="s">
        <v>24</v>
      </c>
      <c r="E10" s="8" t="s">
        <v>25</v>
      </c>
    </row>
    <row r="11" spans="2:5" ht="20.100000000000001" customHeight="1" thickBot="1" x14ac:dyDescent="0.25">
      <c r="B11" s="3" t="s">
        <v>54</v>
      </c>
      <c r="C11" s="16">
        <f>[1]Penal_Renuncias!C5</f>
        <v>14</v>
      </c>
      <c r="D11" s="16">
        <f>[1]Penal_Renuncias!D5</f>
        <v>16</v>
      </c>
      <c r="E11" s="16">
        <f>[1]Penal_Renuncias!E5</f>
        <v>30</v>
      </c>
    </row>
    <row r="12" spans="2:5" ht="20.100000000000001" customHeight="1" thickBot="1" x14ac:dyDescent="0.25">
      <c r="B12" s="4" t="s">
        <v>55</v>
      </c>
      <c r="C12" s="16">
        <f>[1]Penal_Renuncias!C6</f>
        <v>6</v>
      </c>
      <c r="D12" s="16">
        <f>[1]Penal_Renuncias!D6</f>
        <v>4</v>
      </c>
      <c r="E12" s="16">
        <f>[1]Penal_Renuncias!E6</f>
        <v>10</v>
      </c>
    </row>
    <row r="13" spans="2:5" ht="20.100000000000001" customHeight="1" thickBot="1" x14ac:dyDescent="0.25">
      <c r="B13" s="4" t="s">
        <v>56</v>
      </c>
      <c r="C13" s="16">
        <f>[1]Penal_Renuncias!C7</f>
        <v>23</v>
      </c>
      <c r="D13" s="16">
        <f>[1]Penal_Renuncias!D7</f>
        <v>8</v>
      </c>
      <c r="E13" s="16">
        <f>[1]Penal_Renuncias!E7</f>
        <v>31</v>
      </c>
    </row>
    <row r="14" spans="2:5" ht="20.100000000000001" customHeight="1" thickBot="1" x14ac:dyDescent="0.25">
      <c r="B14" s="4" t="s">
        <v>57</v>
      </c>
      <c r="C14" s="16">
        <f>[1]Penal_Renuncias!C8</f>
        <v>11</v>
      </c>
      <c r="D14" s="16">
        <f>[1]Penal_Renuncias!D8</f>
        <v>5</v>
      </c>
      <c r="E14" s="16">
        <f>[1]Penal_Renuncias!E8</f>
        <v>16</v>
      </c>
    </row>
    <row r="15" spans="2:5" ht="20.100000000000001" customHeight="1" thickBot="1" x14ac:dyDescent="0.25">
      <c r="B15" s="4" t="s">
        <v>58</v>
      </c>
      <c r="C15" s="16">
        <f>[1]Penal_Renuncias!C9</f>
        <v>0</v>
      </c>
      <c r="D15" s="16">
        <f>[1]Penal_Renuncias!D9</f>
        <v>0</v>
      </c>
      <c r="E15" s="16">
        <f>[1]Penal_Renuncias!E9</f>
        <v>0</v>
      </c>
    </row>
    <row r="16" spans="2:5" ht="20.100000000000001" customHeight="1" thickBot="1" x14ac:dyDescent="0.25">
      <c r="B16" s="4" t="s">
        <v>59</v>
      </c>
      <c r="C16" s="16">
        <f>[1]Penal_Renuncias!C10</f>
        <v>0</v>
      </c>
      <c r="D16" s="16">
        <f>[1]Penal_Renuncias!D10</f>
        <v>0</v>
      </c>
      <c r="E16" s="16">
        <f>[1]Penal_Renuncias!E10</f>
        <v>0</v>
      </c>
    </row>
    <row r="17" spans="2:5" ht="20.100000000000001" customHeight="1" thickBot="1" x14ac:dyDescent="0.25">
      <c r="B17" s="4" t="s">
        <v>60</v>
      </c>
      <c r="C17" s="16">
        <f>[1]Penal_Renuncias!C11</f>
        <v>48</v>
      </c>
      <c r="D17" s="16">
        <f>[1]Penal_Renuncias!D11</f>
        <v>13</v>
      </c>
      <c r="E17" s="16">
        <f>[1]Penal_Renuncias!E11</f>
        <v>61</v>
      </c>
    </row>
    <row r="18" spans="2:5" ht="20.100000000000001" customHeight="1" thickBot="1" x14ac:dyDescent="0.25">
      <c r="B18" s="4" t="s">
        <v>61</v>
      </c>
      <c r="C18" s="16">
        <f>[1]Penal_Renuncias!C12</f>
        <v>6</v>
      </c>
      <c r="D18" s="16">
        <f>[1]Penal_Renuncias!D12</f>
        <v>0</v>
      </c>
      <c r="E18" s="16">
        <f>[1]Penal_Renuncias!E12</f>
        <v>6</v>
      </c>
    </row>
    <row r="19" spans="2:5" ht="20.100000000000001" customHeight="1" thickBot="1" x14ac:dyDescent="0.25">
      <c r="B19" s="4" t="s">
        <v>62</v>
      </c>
      <c r="C19" s="16">
        <f>[1]Penal_Renuncias!C13</f>
        <v>0</v>
      </c>
      <c r="D19" s="16">
        <f>[1]Penal_Renuncias!D13</f>
        <v>3</v>
      </c>
      <c r="E19" s="16">
        <f>[1]Penal_Renuncias!E13</f>
        <v>3</v>
      </c>
    </row>
    <row r="20" spans="2:5" ht="20.100000000000001" customHeight="1" thickBot="1" x14ac:dyDescent="0.25">
      <c r="B20" s="4" t="s">
        <v>63</v>
      </c>
      <c r="C20" s="16">
        <f>[1]Penal_Renuncias!C14</f>
        <v>0</v>
      </c>
      <c r="D20" s="16">
        <f>[1]Penal_Renuncias!D14</f>
        <v>0</v>
      </c>
      <c r="E20" s="16">
        <f>[1]Penal_Renuncias!E14</f>
        <v>0</v>
      </c>
    </row>
    <row r="21" spans="2:5" ht="20.100000000000001" customHeight="1" thickBot="1" x14ac:dyDescent="0.25">
      <c r="B21" s="4" t="s">
        <v>64</v>
      </c>
      <c r="C21" s="16">
        <f>[1]Penal_Renuncias!C15</f>
        <v>6</v>
      </c>
      <c r="D21" s="16">
        <f>[1]Penal_Renuncias!D15</f>
        <v>3</v>
      </c>
      <c r="E21" s="16">
        <f>[1]Penal_Renuncias!E15</f>
        <v>9</v>
      </c>
    </row>
    <row r="22" spans="2:5" ht="20.100000000000001" customHeight="1" thickBot="1" x14ac:dyDescent="0.25">
      <c r="B22" s="4" t="s">
        <v>6</v>
      </c>
      <c r="C22" s="16">
        <f>[1]Penal_Renuncias!C16</f>
        <v>2</v>
      </c>
      <c r="D22" s="16">
        <f>[1]Penal_Renuncias!D16</f>
        <v>0</v>
      </c>
      <c r="E22" s="16">
        <f>[1]Penal_Renuncias!E16</f>
        <v>2</v>
      </c>
    </row>
    <row r="23" spans="2:5" ht="20.100000000000001" customHeight="1" thickBot="1" x14ac:dyDescent="0.25">
      <c r="B23" s="4" t="s">
        <v>7</v>
      </c>
      <c r="C23" s="16">
        <f>[1]Penal_Renuncias!C17</f>
        <v>5</v>
      </c>
      <c r="D23" s="16">
        <f>[1]Penal_Renuncias!D17</f>
        <v>5</v>
      </c>
      <c r="E23" s="16">
        <f>[1]Penal_Renuncias!E17</f>
        <v>10</v>
      </c>
    </row>
    <row r="24" spans="2:5" ht="20.100000000000001" customHeight="1" thickBot="1" x14ac:dyDescent="0.25">
      <c r="B24" s="4" t="s">
        <v>65</v>
      </c>
      <c r="C24" s="16">
        <f>[1]Penal_Renuncias!C18</f>
        <v>6</v>
      </c>
      <c r="D24" s="16">
        <f>[1]Penal_Renuncias!D18</f>
        <v>0</v>
      </c>
      <c r="E24" s="16">
        <f>[1]Penal_Renuncias!E18</f>
        <v>6</v>
      </c>
    </row>
    <row r="25" spans="2:5" ht="20.100000000000001" customHeight="1" thickBot="1" x14ac:dyDescent="0.25">
      <c r="B25" s="4" t="s">
        <v>66</v>
      </c>
      <c r="C25" s="16">
        <f>[1]Penal_Renuncias!C19</f>
        <v>13</v>
      </c>
      <c r="D25" s="16">
        <f>[1]Penal_Renuncias!D19</f>
        <v>0</v>
      </c>
      <c r="E25" s="16">
        <f>[1]Penal_Renuncias!E19</f>
        <v>13</v>
      </c>
    </row>
    <row r="26" spans="2:5" ht="20.100000000000001" customHeight="1" thickBot="1" x14ac:dyDescent="0.25">
      <c r="B26" s="5" t="s">
        <v>8</v>
      </c>
      <c r="C26" s="16">
        <f>[1]Penal_Renuncias!C20</f>
        <v>7</v>
      </c>
      <c r="D26" s="16">
        <f>[1]Penal_Renuncias!D20</f>
        <v>4</v>
      </c>
      <c r="E26" s="16">
        <f>[1]Penal_Renuncias!E20</f>
        <v>11</v>
      </c>
    </row>
    <row r="27" spans="2:5" ht="20.100000000000001" customHeight="1" thickBot="1" x14ac:dyDescent="0.25">
      <c r="B27" s="6" t="s">
        <v>67</v>
      </c>
      <c r="C27" s="16">
        <f>[1]Penal_Renuncias!C21</f>
        <v>0</v>
      </c>
      <c r="D27" s="16">
        <f>[1]Penal_Renuncias!D21</f>
        <v>0</v>
      </c>
      <c r="E27" s="16">
        <f>[1]Penal_Renuncias!E21</f>
        <v>0</v>
      </c>
    </row>
    <row r="28" spans="2:5" ht="20.100000000000001" customHeight="1" thickBot="1" x14ac:dyDescent="0.25">
      <c r="B28" s="4" t="s">
        <v>68</v>
      </c>
      <c r="C28" s="16">
        <f>[1]Penal_Renuncias!C22</f>
        <v>6</v>
      </c>
      <c r="D28" s="16">
        <f>[1]Penal_Renuncias!D22</f>
        <v>5</v>
      </c>
      <c r="E28" s="16">
        <f>[1]Penal_Renuncias!E22</f>
        <v>11</v>
      </c>
    </row>
    <row r="29" spans="2:5" ht="20.100000000000001" customHeight="1" thickBot="1" x14ac:dyDescent="0.25">
      <c r="B29" s="4" t="s">
        <v>69</v>
      </c>
      <c r="C29" s="16">
        <f>[1]Penal_Renuncias!C23</f>
        <v>2</v>
      </c>
      <c r="D29" s="16">
        <f>[1]Penal_Renuncias!D23</f>
        <v>1</v>
      </c>
      <c r="E29" s="16">
        <f>[1]Penal_Renuncias!E23</f>
        <v>3</v>
      </c>
    </row>
    <row r="30" spans="2:5" ht="20.100000000000001" customHeight="1" thickBot="1" x14ac:dyDescent="0.25">
      <c r="B30" s="4" t="s">
        <v>70</v>
      </c>
      <c r="C30" s="16">
        <f>[1]Penal_Renuncias!C24</f>
        <v>0</v>
      </c>
      <c r="D30" s="16">
        <f>[1]Penal_Renuncias!D24</f>
        <v>0</v>
      </c>
      <c r="E30" s="16">
        <f>[1]Penal_Renuncias!E24</f>
        <v>0</v>
      </c>
    </row>
    <row r="31" spans="2:5" ht="20.100000000000001" customHeight="1" thickBot="1" x14ac:dyDescent="0.25">
      <c r="B31" s="4" t="s">
        <v>71</v>
      </c>
      <c r="C31" s="16">
        <f>[1]Penal_Renuncias!C25</f>
        <v>0</v>
      </c>
      <c r="D31" s="16">
        <f>[1]Penal_Renuncias!D25</f>
        <v>0</v>
      </c>
      <c r="E31" s="16">
        <f>[1]Penal_Renuncias!E25</f>
        <v>0</v>
      </c>
    </row>
    <row r="32" spans="2:5" ht="20.100000000000001" customHeight="1" thickBot="1" x14ac:dyDescent="0.25">
      <c r="B32" s="4" t="s">
        <v>72</v>
      </c>
      <c r="C32" s="16">
        <f>[1]Penal_Renuncias!C26</f>
        <v>0</v>
      </c>
      <c r="D32" s="16">
        <f>[1]Penal_Renuncias!D26</f>
        <v>0</v>
      </c>
      <c r="E32" s="16">
        <f>[1]Penal_Renuncias!E26</f>
        <v>0</v>
      </c>
    </row>
    <row r="33" spans="2:5" ht="20.100000000000001" customHeight="1" thickBot="1" x14ac:dyDescent="0.25">
      <c r="B33" s="4" t="s">
        <v>73</v>
      </c>
      <c r="C33" s="16">
        <f>[1]Penal_Renuncias!C27</f>
        <v>3</v>
      </c>
      <c r="D33" s="16">
        <f>[1]Penal_Renuncias!D27</f>
        <v>4</v>
      </c>
      <c r="E33" s="16">
        <f>[1]Penal_Renuncias!E27</f>
        <v>7</v>
      </c>
    </row>
    <row r="34" spans="2:5" ht="20.100000000000001" customHeight="1" thickBot="1" x14ac:dyDescent="0.25">
      <c r="B34" s="4" t="s">
        <v>74</v>
      </c>
      <c r="C34" s="16">
        <f>[1]Penal_Renuncias!C28</f>
        <v>2</v>
      </c>
      <c r="D34" s="16">
        <f>[1]Penal_Renuncias!D28</f>
        <v>0</v>
      </c>
      <c r="E34" s="16">
        <f>[1]Penal_Renuncias!E28</f>
        <v>2</v>
      </c>
    </row>
    <row r="35" spans="2:5" ht="20.100000000000001" customHeight="1" thickBot="1" x14ac:dyDescent="0.25">
      <c r="B35" s="4" t="s">
        <v>75</v>
      </c>
      <c r="C35" s="16">
        <f>[1]Penal_Renuncias!C29</f>
        <v>4</v>
      </c>
      <c r="D35" s="16">
        <f>[1]Penal_Renuncias!D29</f>
        <v>6</v>
      </c>
      <c r="E35" s="16">
        <f>[1]Penal_Renuncias!E29</f>
        <v>10</v>
      </c>
    </row>
    <row r="36" spans="2:5" ht="20.100000000000001" customHeight="1" thickBot="1" x14ac:dyDescent="0.25">
      <c r="B36" s="4" t="s">
        <v>76</v>
      </c>
      <c r="C36" s="16">
        <f>[1]Penal_Renuncias!C30</f>
        <v>3</v>
      </c>
      <c r="D36" s="16">
        <f>[1]Penal_Renuncias!D30</f>
        <v>1</v>
      </c>
      <c r="E36" s="16">
        <f>[1]Penal_Renuncias!E30</f>
        <v>4</v>
      </c>
    </row>
    <row r="37" spans="2:5" ht="20.100000000000001" customHeight="1" thickBot="1" x14ac:dyDescent="0.25">
      <c r="B37" s="4" t="s">
        <v>77</v>
      </c>
      <c r="C37" s="16">
        <f>[1]Penal_Renuncias!C31</f>
        <v>3</v>
      </c>
      <c r="D37" s="16">
        <f>[1]Penal_Renuncias!D31</f>
        <v>7</v>
      </c>
      <c r="E37" s="16">
        <f>[1]Penal_Renuncias!E31</f>
        <v>10</v>
      </c>
    </row>
    <row r="38" spans="2:5" ht="20.100000000000001" customHeight="1" thickBot="1" x14ac:dyDescent="0.25">
      <c r="B38" s="4" t="s">
        <v>78</v>
      </c>
      <c r="C38" s="16">
        <f>[1]Penal_Renuncias!C32</f>
        <v>0</v>
      </c>
      <c r="D38" s="16">
        <f>[1]Penal_Renuncias!D32</f>
        <v>0</v>
      </c>
      <c r="E38" s="16">
        <f>[1]Penal_Renuncias!E32</f>
        <v>0</v>
      </c>
    </row>
    <row r="39" spans="2:5" ht="20.100000000000001" customHeight="1" thickBot="1" x14ac:dyDescent="0.25">
      <c r="B39" s="4" t="s">
        <v>79</v>
      </c>
      <c r="C39" s="16">
        <f>[1]Penal_Renuncias!C33</f>
        <v>2</v>
      </c>
      <c r="D39" s="16">
        <f>[1]Penal_Renuncias!D33</f>
        <v>1</v>
      </c>
      <c r="E39" s="16">
        <f>[1]Penal_Renuncias!E33</f>
        <v>3</v>
      </c>
    </row>
    <row r="40" spans="2:5" ht="20.100000000000001" customHeight="1" thickBot="1" x14ac:dyDescent="0.25">
      <c r="B40" s="4" t="s">
        <v>80</v>
      </c>
      <c r="C40" s="16">
        <f>[1]Penal_Renuncias!C34</f>
        <v>0</v>
      </c>
      <c r="D40" s="16">
        <f>[1]Penal_Renuncias!D34</f>
        <v>0</v>
      </c>
      <c r="E40" s="16">
        <f>[1]Penal_Renuncias!E34</f>
        <v>0</v>
      </c>
    </row>
    <row r="41" spans="2:5" ht="20.100000000000001" customHeight="1" thickBot="1" x14ac:dyDescent="0.25">
      <c r="B41" s="4" t="s">
        <v>81</v>
      </c>
      <c r="C41" s="16">
        <f>[1]Penal_Renuncias!C35</f>
        <v>37</v>
      </c>
      <c r="D41" s="16">
        <f>[1]Penal_Renuncias!D35</f>
        <v>48</v>
      </c>
      <c r="E41" s="16">
        <f>[1]Penal_Renuncias!E35</f>
        <v>85</v>
      </c>
    </row>
    <row r="42" spans="2:5" ht="20.100000000000001" customHeight="1" thickBot="1" x14ac:dyDescent="0.25">
      <c r="B42" s="4" t="s">
        <v>82</v>
      </c>
      <c r="C42" s="16">
        <f>[1]Penal_Renuncias!C36</f>
        <v>31</v>
      </c>
      <c r="D42" s="16">
        <f>[1]Penal_Renuncias!D36</f>
        <v>17</v>
      </c>
      <c r="E42" s="16">
        <f>[1]Penal_Renuncias!E36</f>
        <v>48</v>
      </c>
    </row>
    <row r="43" spans="2:5" ht="20.100000000000001" customHeight="1" thickBot="1" x14ac:dyDescent="0.25">
      <c r="B43" s="4" t="s">
        <v>83</v>
      </c>
      <c r="C43" s="16">
        <f>[1]Penal_Renuncias!C37</f>
        <v>0</v>
      </c>
      <c r="D43" s="16">
        <f>[1]Penal_Renuncias!D37</f>
        <v>0</v>
      </c>
      <c r="E43" s="16">
        <f>[1]Penal_Renuncias!E37</f>
        <v>0</v>
      </c>
    </row>
    <row r="44" spans="2:5" ht="20.100000000000001" customHeight="1" thickBot="1" x14ac:dyDescent="0.25">
      <c r="B44" s="4" t="s">
        <v>84</v>
      </c>
      <c r="C44" s="16">
        <f>[1]Penal_Renuncias!C38</f>
        <v>4</v>
      </c>
      <c r="D44" s="16">
        <f>[1]Penal_Renuncias!D38</f>
        <v>3</v>
      </c>
      <c r="E44" s="16">
        <f>[1]Penal_Renuncias!E38</f>
        <v>7</v>
      </c>
    </row>
    <row r="45" spans="2:5" ht="20.100000000000001" customHeight="1" thickBot="1" x14ac:dyDescent="0.25">
      <c r="B45" s="4" t="s">
        <v>85</v>
      </c>
      <c r="C45" s="16">
        <f>[1]Penal_Renuncias!C39</f>
        <v>6</v>
      </c>
      <c r="D45" s="16">
        <f>[1]Penal_Renuncias!D39</f>
        <v>4</v>
      </c>
      <c r="E45" s="16">
        <f>[1]Penal_Renuncias!E39</f>
        <v>10</v>
      </c>
    </row>
    <row r="46" spans="2:5" ht="20.100000000000001" customHeight="1" thickBot="1" x14ac:dyDescent="0.25">
      <c r="B46" s="4" t="s">
        <v>86</v>
      </c>
      <c r="C46" s="16">
        <f>[1]Penal_Renuncias!C40</f>
        <v>2</v>
      </c>
      <c r="D46" s="16">
        <f>[1]Penal_Renuncias!D40</f>
        <v>1</v>
      </c>
      <c r="E46" s="16">
        <f>[1]Penal_Renuncias!E40</f>
        <v>3</v>
      </c>
    </row>
    <row r="47" spans="2:5" ht="20.100000000000001" customHeight="1" thickBot="1" x14ac:dyDescent="0.25">
      <c r="B47" s="4" t="s">
        <v>87</v>
      </c>
      <c r="C47" s="16">
        <f>[1]Penal_Renuncias!C41</f>
        <v>13</v>
      </c>
      <c r="D47" s="16">
        <f>[1]Penal_Renuncias!D41</f>
        <v>3</v>
      </c>
      <c r="E47" s="16">
        <f>[1]Penal_Renuncias!E41</f>
        <v>16</v>
      </c>
    </row>
    <row r="48" spans="2:5" ht="20.100000000000001" customHeight="1" thickBot="1" x14ac:dyDescent="0.25">
      <c r="B48" s="4" t="s">
        <v>88</v>
      </c>
      <c r="C48" s="16">
        <f>[1]Penal_Renuncias!C42</f>
        <v>3</v>
      </c>
      <c r="D48" s="16">
        <f>[1]Penal_Renuncias!D42</f>
        <v>0</v>
      </c>
      <c r="E48" s="16">
        <f>[1]Penal_Renuncias!E42</f>
        <v>3</v>
      </c>
    </row>
    <row r="49" spans="2:5" ht="20.100000000000001" customHeight="1" thickBot="1" x14ac:dyDescent="0.25">
      <c r="B49" s="4" t="s">
        <v>89</v>
      </c>
      <c r="C49" s="16">
        <f>[1]Penal_Renuncias!C43</f>
        <v>0</v>
      </c>
      <c r="D49" s="16">
        <f>[1]Penal_Renuncias!D43</f>
        <v>0</v>
      </c>
      <c r="E49" s="16">
        <f>[1]Penal_Renuncias!E43</f>
        <v>0</v>
      </c>
    </row>
    <row r="50" spans="2:5" ht="20.100000000000001" customHeight="1" thickBot="1" x14ac:dyDescent="0.25">
      <c r="B50" s="4" t="s">
        <v>90</v>
      </c>
      <c r="C50" s="16">
        <f>[1]Penal_Renuncias!C44</f>
        <v>6</v>
      </c>
      <c r="D50" s="16">
        <f>[1]Penal_Renuncias!D44</f>
        <v>2</v>
      </c>
      <c r="E50" s="16">
        <f>[1]Penal_Renuncias!E44</f>
        <v>8</v>
      </c>
    </row>
    <row r="51" spans="2:5" ht="20.100000000000001" customHeight="1" thickBot="1" x14ac:dyDescent="0.25">
      <c r="B51" s="4" t="s">
        <v>91</v>
      </c>
      <c r="C51" s="16">
        <f>[1]Penal_Renuncias!C45</f>
        <v>9</v>
      </c>
      <c r="D51" s="16">
        <f>[1]Penal_Renuncias!D45</f>
        <v>5</v>
      </c>
      <c r="E51" s="16">
        <f>[1]Penal_Renuncias!E45</f>
        <v>14</v>
      </c>
    </row>
    <row r="52" spans="2:5" ht="20.100000000000001" customHeight="1" thickBot="1" x14ac:dyDescent="0.25">
      <c r="B52" s="4" t="s">
        <v>92</v>
      </c>
      <c r="C52" s="16">
        <f>[1]Penal_Renuncias!C46</f>
        <v>4</v>
      </c>
      <c r="D52" s="16">
        <f>[1]Penal_Renuncias!D46</f>
        <v>3</v>
      </c>
      <c r="E52" s="16">
        <f>[1]Penal_Renuncias!E46</f>
        <v>7</v>
      </c>
    </row>
    <row r="53" spans="2:5" ht="20.100000000000001" customHeight="1" thickBot="1" x14ac:dyDescent="0.25">
      <c r="B53" s="4" t="s">
        <v>93</v>
      </c>
      <c r="C53" s="16">
        <f>[1]Penal_Renuncias!C47</f>
        <v>6</v>
      </c>
      <c r="D53" s="16">
        <f>[1]Penal_Renuncias!D47</f>
        <v>0</v>
      </c>
      <c r="E53" s="16">
        <f>[1]Penal_Renuncias!E47</f>
        <v>6</v>
      </c>
    </row>
    <row r="54" spans="2:5" ht="20.100000000000001" customHeight="1" thickBot="1" x14ac:dyDescent="0.25">
      <c r="B54" s="4" t="s">
        <v>9</v>
      </c>
      <c r="C54" s="16">
        <f>[1]Penal_Renuncias!C48</f>
        <v>46</v>
      </c>
      <c r="D54" s="16">
        <f>[1]Penal_Renuncias!D48</f>
        <v>57</v>
      </c>
      <c r="E54" s="16">
        <f>[1]Penal_Renuncias!E48</f>
        <v>103</v>
      </c>
    </row>
    <row r="55" spans="2:5" ht="20.100000000000001" customHeight="1" thickBot="1" x14ac:dyDescent="0.25">
      <c r="B55" s="4" t="s">
        <v>10</v>
      </c>
      <c r="C55" s="16">
        <f>[1]Penal_Renuncias!C49</f>
        <v>4</v>
      </c>
      <c r="D55" s="16">
        <f>[1]Penal_Renuncias!D49</f>
        <v>4</v>
      </c>
      <c r="E55" s="16">
        <f>[1]Penal_Renuncias!E49</f>
        <v>8</v>
      </c>
    </row>
    <row r="56" spans="2:5" ht="20.100000000000001" customHeight="1" thickBot="1" x14ac:dyDescent="0.25">
      <c r="B56" s="4" t="s">
        <v>11</v>
      </c>
      <c r="C56" s="16">
        <f>[1]Penal_Renuncias!C50</f>
        <v>3</v>
      </c>
      <c r="D56" s="16">
        <f>[1]Penal_Renuncias!D50</f>
        <v>5</v>
      </c>
      <c r="E56" s="16">
        <f>[1]Penal_Renuncias!E50</f>
        <v>8</v>
      </c>
    </row>
    <row r="57" spans="2:5" ht="20.100000000000001" customHeight="1" thickBot="1" x14ac:dyDescent="0.25">
      <c r="B57" s="4" t="s">
        <v>94</v>
      </c>
      <c r="C57" s="16">
        <f>[1]Penal_Renuncias!C51</f>
        <v>0</v>
      </c>
      <c r="D57" s="16">
        <f>[1]Penal_Renuncias!D51</f>
        <v>0</v>
      </c>
      <c r="E57" s="16">
        <f>[1]Penal_Renuncias!E51</f>
        <v>0</v>
      </c>
    </row>
    <row r="58" spans="2:5" ht="20.100000000000001" customHeight="1" thickBot="1" x14ac:dyDescent="0.25">
      <c r="B58" s="4" t="s">
        <v>95</v>
      </c>
      <c r="C58" s="16">
        <f>[1]Penal_Renuncias!C52</f>
        <v>0</v>
      </c>
      <c r="D58" s="16">
        <f>[1]Penal_Renuncias!D52</f>
        <v>1</v>
      </c>
      <c r="E58" s="16">
        <f>[1]Penal_Renuncias!E52</f>
        <v>1</v>
      </c>
    </row>
    <row r="59" spans="2:5" ht="20.100000000000001" customHeight="1" thickBot="1" x14ac:dyDescent="0.25">
      <c r="B59" s="4" t="s">
        <v>96</v>
      </c>
      <c r="C59" s="16">
        <f>[1]Penal_Renuncias!C53</f>
        <v>8</v>
      </c>
      <c r="D59" s="16">
        <f>[1]Penal_Renuncias!D53</f>
        <v>6</v>
      </c>
      <c r="E59" s="16">
        <f>[1]Penal_Renuncias!E53</f>
        <v>14</v>
      </c>
    </row>
    <row r="60" spans="2:5" ht="20.100000000000001" customHeight="1" thickBot="1" x14ac:dyDescent="0.25">
      <c r="B60" s="4" t="s">
        <v>12</v>
      </c>
      <c r="C60" s="16">
        <f>[1]Penal_Renuncias!C54</f>
        <v>0</v>
      </c>
      <c r="D60" s="16">
        <f>[1]Penal_Renuncias!D54</f>
        <v>0</v>
      </c>
      <c r="E60" s="16">
        <f>[1]Penal_Renuncias!E54</f>
        <v>0</v>
      </c>
    </row>
    <row r="61" spans="2:5" ht="20.100000000000001" customHeight="1" thickBot="1" x14ac:dyDescent="0.25">
      <c r="B61" s="7" t="s">
        <v>13</v>
      </c>
      <c r="C61" s="9">
        <f>SUM(C11:C60)</f>
        <v>354</v>
      </c>
      <c r="D61" s="9">
        <f t="shared" ref="D61:E61" si="0">SUM(D11:D60)</f>
        <v>245</v>
      </c>
      <c r="E61" s="9">
        <f t="shared" si="0"/>
        <v>599</v>
      </c>
    </row>
    <row r="62" spans="2:5" x14ac:dyDescent="0.2">
      <c r="C62" s="15"/>
      <c r="D62" s="15"/>
      <c r="E62" s="15"/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J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0" ht="44.25" customHeight="1" thickBot="1" x14ac:dyDescent="0.25">
      <c r="C9" s="18" t="s">
        <v>26</v>
      </c>
      <c r="D9" s="18"/>
      <c r="E9" s="18"/>
      <c r="F9" s="19"/>
      <c r="G9" s="18" t="s">
        <v>27</v>
      </c>
      <c r="H9" s="18"/>
      <c r="I9" s="18"/>
      <c r="J9" s="19"/>
    </row>
    <row r="10" spans="2:10" ht="44.25" customHeight="1" thickBot="1" x14ac:dyDescent="0.25">
      <c r="C10" s="8" t="s">
        <v>17</v>
      </c>
      <c r="D10" s="8" t="s">
        <v>18</v>
      </c>
      <c r="E10" s="8" t="s">
        <v>19</v>
      </c>
      <c r="F10" s="8" t="s">
        <v>28</v>
      </c>
      <c r="G10" s="8" t="s">
        <v>17</v>
      </c>
      <c r="H10" s="8" t="s">
        <v>18</v>
      </c>
      <c r="I10" s="8" t="s">
        <v>19</v>
      </c>
      <c r="J10" s="8" t="s">
        <v>28</v>
      </c>
    </row>
    <row r="11" spans="2:10" ht="20.100000000000001" customHeight="1" thickBot="1" x14ac:dyDescent="0.25">
      <c r="B11" s="3" t="s">
        <v>54</v>
      </c>
      <c r="C11" s="16">
        <f>[1]Penal_Ejecutorias_de_los_Penale!C5</f>
        <v>228</v>
      </c>
      <c r="D11" s="16">
        <f>[1]Penal_Ejecutorias_de_los_Penale!D5</f>
        <v>13</v>
      </c>
      <c r="E11" s="16">
        <f>[1]Penal_Ejecutorias_de_los_Penale!E5</f>
        <v>254</v>
      </c>
      <c r="F11" s="16">
        <f>[1]Penal_Ejecutorias_de_los_Penale!F5</f>
        <v>275</v>
      </c>
      <c r="G11" s="16">
        <f>[1]Penal_Ejecutorias_de_los_Penale!G5</f>
        <v>254</v>
      </c>
      <c r="H11" s="16">
        <f>[1]Penal_Ejecutorias_de_los_Penale!H5</f>
        <v>40</v>
      </c>
      <c r="I11" s="16">
        <f>[1]Penal_Ejecutorias_de_los_Penale!I5</f>
        <v>457</v>
      </c>
      <c r="J11" s="16">
        <f>[1]Penal_Ejecutorias_de_los_Penale!J5</f>
        <v>366</v>
      </c>
    </row>
    <row r="12" spans="2:10" ht="20.100000000000001" customHeight="1" thickBot="1" x14ac:dyDescent="0.25">
      <c r="B12" s="4" t="s">
        <v>55</v>
      </c>
      <c r="C12" s="16">
        <f>[1]Penal_Ejecutorias_de_los_Penale!C6</f>
        <v>330</v>
      </c>
      <c r="D12" s="16">
        <f>[1]Penal_Ejecutorias_de_los_Penale!D6</f>
        <v>50</v>
      </c>
      <c r="E12" s="16">
        <f>[1]Penal_Ejecutorias_de_los_Penale!E6</f>
        <v>441</v>
      </c>
      <c r="F12" s="16">
        <f>[1]Penal_Ejecutorias_de_los_Penale!F6</f>
        <v>946</v>
      </c>
      <c r="G12" s="16">
        <f>[1]Penal_Ejecutorias_de_los_Penale!G6</f>
        <v>190</v>
      </c>
      <c r="H12" s="16">
        <f>[1]Penal_Ejecutorias_de_los_Penale!H6</f>
        <v>36</v>
      </c>
      <c r="I12" s="16">
        <f>[1]Penal_Ejecutorias_de_los_Penale!I6</f>
        <v>169</v>
      </c>
      <c r="J12" s="16">
        <f>[1]Penal_Ejecutorias_de_los_Penale!J6</f>
        <v>503</v>
      </c>
    </row>
    <row r="13" spans="2:10" ht="20.100000000000001" customHeight="1" thickBot="1" x14ac:dyDescent="0.25">
      <c r="B13" s="4" t="s">
        <v>56</v>
      </c>
      <c r="C13" s="16">
        <f>[1]Penal_Ejecutorias_de_los_Penale!C7</f>
        <v>241</v>
      </c>
      <c r="D13" s="16">
        <f>[1]Penal_Ejecutorias_de_los_Penale!D7</f>
        <v>200</v>
      </c>
      <c r="E13" s="16">
        <f>[1]Penal_Ejecutorias_de_los_Penale!E7</f>
        <v>340</v>
      </c>
      <c r="F13" s="16">
        <f>[1]Penal_Ejecutorias_de_los_Penale!F7</f>
        <v>300</v>
      </c>
      <c r="G13" s="16">
        <f>[1]Penal_Ejecutorias_de_los_Penale!G7</f>
        <v>101</v>
      </c>
      <c r="H13" s="16">
        <f>[1]Penal_Ejecutorias_de_los_Penale!H7</f>
        <v>88</v>
      </c>
      <c r="I13" s="16">
        <f>[1]Penal_Ejecutorias_de_los_Penale!I7</f>
        <v>149</v>
      </c>
      <c r="J13" s="16">
        <f>[1]Penal_Ejecutorias_de_los_Penale!J7</f>
        <v>212</v>
      </c>
    </row>
    <row r="14" spans="2:10" ht="20.100000000000001" customHeight="1" thickBot="1" x14ac:dyDescent="0.25">
      <c r="B14" s="4" t="s">
        <v>57</v>
      </c>
      <c r="C14" s="16">
        <f>[1]Penal_Ejecutorias_de_los_Penale!C8</f>
        <v>170</v>
      </c>
      <c r="D14" s="16">
        <f>[1]Penal_Ejecutorias_de_los_Penale!D8</f>
        <v>8</v>
      </c>
      <c r="E14" s="16">
        <f>[1]Penal_Ejecutorias_de_los_Penale!E8</f>
        <v>192</v>
      </c>
      <c r="F14" s="16">
        <f>[1]Penal_Ejecutorias_de_los_Penale!F8</f>
        <v>332</v>
      </c>
      <c r="G14" s="16">
        <f>[1]Penal_Ejecutorias_de_los_Penale!G8</f>
        <v>149</v>
      </c>
      <c r="H14" s="16">
        <f>[1]Penal_Ejecutorias_de_los_Penale!H8</f>
        <v>18</v>
      </c>
      <c r="I14" s="16">
        <f>[1]Penal_Ejecutorias_de_los_Penale!I8</f>
        <v>145</v>
      </c>
      <c r="J14" s="16">
        <f>[1]Penal_Ejecutorias_de_los_Penale!J8</f>
        <v>375</v>
      </c>
    </row>
    <row r="15" spans="2:10" ht="20.100000000000001" customHeight="1" thickBot="1" x14ac:dyDescent="0.25">
      <c r="B15" s="4" t="s">
        <v>58</v>
      </c>
      <c r="C15" s="16">
        <f>[1]Penal_Ejecutorias_de_los_Penale!C9</f>
        <v>169</v>
      </c>
      <c r="D15" s="16">
        <f>[1]Penal_Ejecutorias_de_los_Penale!D9</f>
        <v>4</v>
      </c>
      <c r="E15" s="16">
        <f>[1]Penal_Ejecutorias_de_los_Penale!E9</f>
        <v>217</v>
      </c>
      <c r="F15" s="16">
        <f>[1]Penal_Ejecutorias_de_los_Penale!F9</f>
        <v>578</v>
      </c>
      <c r="G15" s="16">
        <f>[1]Penal_Ejecutorias_de_los_Penale!G9</f>
        <v>110</v>
      </c>
      <c r="H15" s="16">
        <f>[1]Penal_Ejecutorias_de_los_Penale!H9</f>
        <v>28</v>
      </c>
      <c r="I15" s="16">
        <f>[1]Penal_Ejecutorias_de_los_Penale!I9</f>
        <v>181</v>
      </c>
      <c r="J15" s="16">
        <f>[1]Penal_Ejecutorias_de_los_Penale!J9</f>
        <v>588</v>
      </c>
    </row>
    <row r="16" spans="2:10" ht="20.100000000000001" customHeight="1" thickBot="1" x14ac:dyDescent="0.25">
      <c r="B16" s="4" t="s">
        <v>59</v>
      </c>
      <c r="C16" s="16">
        <f>[1]Penal_Ejecutorias_de_los_Penale!C10</f>
        <v>121</v>
      </c>
      <c r="D16" s="16">
        <f>[1]Penal_Ejecutorias_de_los_Penale!D10</f>
        <v>58</v>
      </c>
      <c r="E16" s="16">
        <f>[1]Penal_Ejecutorias_de_los_Penale!E10</f>
        <v>234</v>
      </c>
      <c r="F16" s="16">
        <f>[1]Penal_Ejecutorias_de_los_Penale!F10</f>
        <v>345</v>
      </c>
      <c r="G16" s="16">
        <f>[1]Penal_Ejecutorias_de_los_Penale!G10</f>
        <v>59</v>
      </c>
      <c r="H16" s="16">
        <f>[1]Penal_Ejecutorias_de_los_Penale!H10</f>
        <v>43</v>
      </c>
      <c r="I16" s="16">
        <f>[1]Penal_Ejecutorias_de_los_Penale!I10</f>
        <v>33</v>
      </c>
      <c r="J16" s="16">
        <f>[1]Penal_Ejecutorias_de_los_Penale!J10</f>
        <v>262</v>
      </c>
    </row>
    <row r="17" spans="2:10" ht="20.100000000000001" customHeight="1" thickBot="1" x14ac:dyDescent="0.25">
      <c r="B17" s="4" t="s">
        <v>60</v>
      </c>
      <c r="C17" s="16">
        <f>[1]Penal_Ejecutorias_de_los_Penale!C11</f>
        <v>350</v>
      </c>
      <c r="D17" s="16">
        <f>[1]Penal_Ejecutorias_de_los_Penale!D11</f>
        <v>561</v>
      </c>
      <c r="E17" s="16">
        <f>[1]Penal_Ejecutorias_de_los_Penale!E11</f>
        <v>844</v>
      </c>
      <c r="F17" s="16">
        <f>[1]Penal_Ejecutorias_de_los_Penale!F11</f>
        <v>945</v>
      </c>
      <c r="G17" s="16">
        <f>[1]Penal_Ejecutorias_de_los_Penale!G11</f>
        <v>118</v>
      </c>
      <c r="H17" s="16">
        <f>[1]Penal_Ejecutorias_de_los_Penale!H11</f>
        <v>162</v>
      </c>
      <c r="I17" s="16">
        <f>[1]Penal_Ejecutorias_de_los_Penale!I11</f>
        <v>240</v>
      </c>
      <c r="J17" s="16">
        <f>[1]Penal_Ejecutorias_de_los_Penale!J11</f>
        <v>449</v>
      </c>
    </row>
    <row r="18" spans="2:10" ht="20.100000000000001" customHeight="1" thickBot="1" x14ac:dyDescent="0.25">
      <c r="B18" s="4" t="s">
        <v>61</v>
      </c>
      <c r="C18" s="16">
        <f>[1]Penal_Ejecutorias_de_los_Penale!C12</f>
        <v>235</v>
      </c>
      <c r="D18" s="16">
        <f>[1]Penal_Ejecutorias_de_los_Penale!D12</f>
        <v>96</v>
      </c>
      <c r="E18" s="16">
        <f>[1]Penal_Ejecutorias_de_los_Penale!E12</f>
        <v>372</v>
      </c>
      <c r="F18" s="16">
        <f>[1]Penal_Ejecutorias_de_los_Penale!F12</f>
        <v>1150</v>
      </c>
      <c r="G18" s="16">
        <f>[1]Penal_Ejecutorias_de_los_Penale!G12</f>
        <v>141</v>
      </c>
      <c r="H18" s="16">
        <f>[1]Penal_Ejecutorias_de_los_Penale!H12</f>
        <v>32</v>
      </c>
      <c r="I18" s="16">
        <f>[1]Penal_Ejecutorias_de_los_Penale!I12</f>
        <v>164</v>
      </c>
      <c r="J18" s="16">
        <f>[1]Penal_Ejecutorias_de_los_Penale!J12</f>
        <v>769</v>
      </c>
    </row>
    <row r="19" spans="2:10" ht="20.100000000000001" customHeight="1" thickBot="1" x14ac:dyDescent="0.25">
      <c r="B19" s="4" t="s">
        <v>62</v>
      </c>
      <c r="C19" s="16">
        <f>[1]Penal_Ejecutorias_de_los_Penale!C13</f>
        <v>45</v>
      </c>
      <c r="D19" s="16">
        <f>[1]Penal_Ejecutorias_de_los_Penale!D13</f>
        <v>20</v>
      </c>
      <c r="E19" s="16">
        <f>[1]Penal_Ejecutorias_de_los_Penale!E13</f>
        <v>70</v>
      </c>
      <c r="F19" s="16">
        <f>[1]Penal_Ejecutorias_de_los_Penale!F13</f>
        <v>101</v>
      </c>
      <c r="G19" s="16">
        <f>[1]Penal_Ejecutorias_de_los_Penale!G13</f>
        <v>24</v>
      </c>
      <c r="H19" s="16">
        <f>[1]Penal_Ejecutorias_de_los_Penale!H13</f>
        <v>5</v>
      </c>
      <c r="I19" s="16">
        <f>[1]Penal_Ejecutorias_de_los_Penale!I13</f>
        <v>31</v>
      </c>
      <c r="J19" s="16">
        <f>[1]Penal_Ejecutorias_de_los_Penale!J13</f>
        <v>187</v>
      </c>
    </row>
    <row r="20" spans="2:10" ht="20.100000000000001" customHeight="1" thickBot="1" x14ac:dyDescent="0.25">
      <c r="B20" s="4" t="s">
        <v>63</v>
      </c>
      <c r="C20" s="16">
        <f>[1]Penal_Ejecutorias_de_los_Penale!C14</f>
        <v>0</v>
      </c>
      <c r="D20" s="16">
        <f>[1]Penal_Ejecutorias_de_los_Penale!D14</f>
        <v>0</v>
      </c>
      <c r="E20" s="16">
        <f>[1]Penal_Ejecutorias_de_los_Penale!E14</f>
        <v>0</v>
      </c>
      <c r="F20" s="16">
        <f>[1]Penal_Ejecutorias_de_los_Penale!F14</f>
        <v>0</v>
      </c>
      <c r="G20" s="16">
        <f>[1]Penal_Ejecutorias_de_los_Penale!G14</f>
        <v>11</v>
      </c>
      <c r="H20" s="16">
        <f>[1]Penal_Ejecutorias_de_los_Penale!H14</f>
        <v>64</v>
      </c>
      <c r="I20" s="16">
        <f>[1]Penal_Ejecutorias_de_los_Penale!I14</f>
        <v>100</v>
      </c>
      <c r="J20" s="16">
        <f>[1]Penal_Ejecutorias_de_los_Penale!J14</f>
        <v>50</v>
      </c>
    </row>
    <row r="21" spans="2:10" ht="20.100000000000001" customHeight="1" thickBot="1" x14ac:dyDescent="0.25">
      <c r="B21" s="4" t="s">
        <v>64</v>
      </c>
      <c r="C21" s="16">
        <f>[1]Penal_Ejecutorias_de_los_Penale!C15</f>
        <v>185</v>
      </c>
      <c r="D21" s="16">
        <f>[1]Penal_Ejecutorias_de_los_Penale!D15</f>
        <v>98</v>
      </c>
      <c r="E21" s="16">
        <f>[1]Penal_Ejecutorias_de_los_Penale!E15</f>
        <v>304</v>
      </c>
      <c r="F21" s="16">
        <f>[1]Penal_Ejecutorias_de_los_Penale!F15</f>
        <v>198</v>
      </c>
      <c r="G21" s="16">
        <f>[1]Penal_Ejecutorias_de_los_Penale!G15</f>
        <v>66</v>
      </c>
      <c r="H21" s="16">
        <f>[1]Penal_Ejecutorias_de_los_Penale!H15</f>
        <v>58</v>
      </c>
      <c r="I21" s="16">
        <f>[1]Penal_Ejecutorias_de_los_Penale!I15</f>
        <v>114</v>
      </c>
      <c r="J21" s="16">
        <f>[1]Penal_Ejecutorias_de_los_Penale!J15</f>
        <v>124</v>
      </c>
    </row>
    <row r="22" spans="2:10" ht="20.100000000000001" customHeight="1" thickBot="1" x14ac:dyDescent="0.25">
      <c r="B22" s="4" t="s">
        <v>6</v>
      </c>
      <c r="C22" s="16">
        <f>[1]Penal_Ejecutorias_de_los_Penale!C16</f>
        <v>227</v>
      </c>
      <c r="D22" s="16">
        <f>[1]Penal_Ejecutorias_de_los_Penale!D16</f>
        <v>80</v>
      </c>
      <c r="E22" s="16">
        <f>[1]Penal_Ejecutorias_de_los_Penale!E16</f>
        <v>306</v>
      </c>
      <c r="F22" s="16">
        <f>[1]Penal_Ejecutorias_de_los_Penale!F16</f>
        <v>476</v>
      </c>
      <c r="G22" s="16">
        <f>[1]Penal_Ejecutorias_de_los_Penale!G16</f>
        <v>84</v>
      </c>
      <c r="H22" s="16">
        <f>[1]Penal_Ejecutorias_de_los_Penale!H16</f>
        <v>54</v>
      </c>
      <c r="I22" s="16">
        <f>[1]Penal_Ejecutorias_de_los_Penale!I16</f>
        <v>133</v>
      </c>
      <c r="J22" s="16">
        <f>[1]Penal_Ejecutorias_de_los_Penale!J16</f>
        <v>232</v>
      </c>
    </row>
    <row r="23" spans="2:10" ht="20.100000000000001" customHeight="1" thickBot="1" x14ac:dyDescent="0.25">
      <c r="B23" s="4" t="s">
        <v>7</v>
      </c>
      <c r="C23" s="16">
        <f>[1]Penal_Ejecutorias_de_los_Penale!C17</f>
        <v>72</v>
      </c>
      <c r="D23" s="16">
        <f>[1]Penal_Ejecutorias_de_los_Penale!D17</f>
        <v>5</v>
      </c>
      <c r="E23" s="16">
        <f>[1]Penal_Ejecutorias_de_los_Penale!E17</f>
        <v>52</v>
      </c>
      <c r="F23" s="16">
        <f>[1]Penal_Ejecutorias_de_los_Penale!F17</f>
        <v>447</v>
      </c>
      <c r="G23" s="16">
        <f>[1]Penal_Ejecutorias_de_los_Penale!G17</f>
        <v>55</v>
      </c>
      <c r="H23" s="16">
        <f>[1]Penal_Ejecutorias_de_los_Penale!H17</f>
        <v>6</v>
      </c>
      <c r="I23" s="16">
        <f>[1]Penal_Ejecutorias_de_los_Penale!I17</f>
        <v>42</v>
      </c>
      <c r="J23" s="16">
        <f>[1]Penal_Ejecutorias_de_los_Penale!J17</f>
        <v>463</v>
      </c>
    </row>
    <row r="24" spans="2:10" ht="20.100000000000001" customHeight="1" thickBot="1" x14ac:dyDescent="0.25">
      <c r="B24" s="4" t="s">
        <v>65</v>
      </c>
      <c r="C24" s="16">
        <f>[1]Penal_Ejecutorias_de_los_Penale!C18</f>
        <v>338</v>
      </c>
      <c r="D24" s="16">
        <f>[1]Penal_Ejecutorias_de_los_Penale!D18</f>
        <v>261</v>
      </c>
      <c r="E24" s="16">
        <f>[1]Penal_Ejecutorias_de_los_Penale!E18</f>
        <v>543</v>
      </c>
      <c r="F24" s="16">
        <f>[1]Penal_Ejecutorias_de_los_Penale!F18</f>
        <v>424</v>
      </c>
      <c r="G24" s="16">
        <f>[1]Penal_Ejecutorias_de_los_Penale!G18</f>
        <v>325</v>
      </c>
      <c r="H24" s="16">
        <f>[1]Penal_Ejecutorias_de_los_Penale!H18</f>
        <v>310</v>
      </c>
      <c r="I24" s="16">
        <f>[1]Penal_Ejecutorias_de_los_Penale!I18</f>
        <v>613</v>
      </c>
      <c r="J24" s="16">
        <f>[1]Penal_Ejecutorias_de_los_Penale!J18</f>
        <v>291</v>
      </c>
    </row>
    <row r="25" spans="2:10" ht="20.100000000000001" customHeight="1" thickBot="1" x14ac:dyDescent="0.25">
      <c r="B25" s="4" t="s">
        <v>66</v>
      </c>
      <c r="C25" s="16">
        <f>[1]Penal_Ejecutorias_de_los_Penale!C19</f>
        <v>269</v>
      </c>
      <c r="D25" s="16">
        <f>[1]Penal_Ejecutorias_de_los_Penale!D19</f>
        <v>339</v>
      </c>
      <c r="E25" s="16">
        <f>[1]Penal_Ejecutorias_de_los_Penale!E19</f>
        <v>607</v>
      </c>
      <c r="F25" s="16">
        <f>[1]Penal_Ejecutorias_de_los_Penale!F19</f>
        <v>1006</v>
      </c>
      <c r="G25" s="16">
        <f>[1]Penal_Ejecutorias_de_los_Penale!G19</f>
        <v>175</v>
      </c>
      <c r="H25" s="16">
        <f>[1]Penal_Ejecutorias_de_los_Penale!H19</f>
        <v>234</v>
      </c>
      <c r="I25" s="16">
        <f>[1]Penal_Ejecutorias_de_los_Penale!I19</f>
        <v>463</v>
      </c>
      <c r="J25" s="16">
        <f>[1]Penal_Ejecutorias_de_los_Penale!J19</f>
        <v>590</v>
      </c>
    </row>
    <row r="26" spans="2:10" ht="20.100000000000001" customHeight="1" thickBot="1" x14ac:dyDescent="0.25">
      <c r="B26" s="5" t="s">
        <v>8</v>
      </c>
      <c r="C26" s="16">
        <f>[1]Penal_Ejecutorias_de_los_Penale!C20</f>
        <v>92</v>
      </c>
      <c r="D26" s="16">
        <f>[1]Penal_Ejecutorias_de_los_Penale!D20</f>
        <v>0</v>
      </c>
      <c r="E26" s="16">
        <f>[1]Penal_Ejecutorias_de_los_Penale!E20</f>
        <v>97</v>
      </c>
      <c r="F26" s="16">
        <f>[1]Penal_Ejecutorias_de_los_Penale!F20</f>
        <v>291</v>
      </c>
      <c r="G26" s="16">
        <f>[1]Penal_Ejecutorias_de_los_Penale!G20</f>
        <v>48</v>
      </c>
      <c r="H26" s="16">
        <f>[1]Penal_Ejecutorias_de_los_Penale!H20</f>
        <v>10</v>
      </c>
      <c r="I26" s="16">
        <f>[1]Penal_Ejecutorias_de_los_Penale!I20</f>
        <v>42</v>
      </c>
      <c r="J26" s="16">
        <f>[1]Penal_Ejecutorias_de_los_Penale!J20</f>
        <v>157</v>
      </c>
    </row>
    <row r="27" spans="2:10" ht="20.100000000000001" customHeight="1" thickBot="1" x14ac:dyDescent="0.25">
      <c r="B27" s="6" t="s">
        <v>67</v>
      </c>
      <c r="C27" s="16">
        <f>[1]Penal_Ejecutorias_de_los_Penale!C21</f>
        <v>14</v>
      </c>
      <c r="D27" s="16">
        <f>[1]Penal_Ejecutorias_de_los_Penale!D21</f>
        <v>2</v>
      </c>
      <c r="E27" s="16">
        <f>[1]Penal_Ejecutorias_de_los_Penale!E21</f>
        <v>18</v>
      </c>
      <c r="F27" s="16">
        <f>[1]Penal_Ejecutorias_de_los_Penale!F21</f>
        <v>48</v>
      </c>
      <c r="G27" s="16">
        <f>[1]Penal_Ejecutorias_de_los_Penale!G21</f>
        <v>2</v>
      </c>
      <c r="H27" s="16">
        <f>[1]Penal_Ejecutorias_de_los_Penale!H21</f>
        <v>0</v>
      </c>
      <c r="I27" s="16">
        <f>[1]Penal_Ejecutorias_de_los_Penale!I21</f>
        <v>1</v>
      </c>
      <c r="J27" s="16">
        <f>[1]Penal_Ejecutorias_de_los_Penale!J21</f>
        <v>10</v>
      </c>
    </row>
    <row r="28" spans="2:10" ht="20.100000000000001" customHeight="1" thickBot="1" x14ac:dyDescent="0.25">
      <c r="B28" s="4" t="s">
        <v>68</v>
      </c>
      <c r="C28" s="16">
        <f>[1]Penal_Ejecutorias_de_los_Penale!C22</f>
        <v>63</v>
      </c>
      <c r="D28" s="16">
        <f>[1]Penal_Ejecutorias_de_los_Penale!D22</f>
        <v>36</v>
      </c>
      <c r="E28" s="16">
        <f>[1]Penal_Ejecutorias_de_los_Penale!E22</f>
        <v>97</v>
      </c>
      <c r="F28" s="16">
        <f>[1]Penal_Ejecutorias_de_los_Penale!F22</f>
        <v>140</v>
      </c>
      <c r="G28" s="16">
        <f>[1]Penal_Ejecutorias_de_los_Penale!G22</f>
        <v>31</v>
      </c>
      <c r="H28" s="16">
        <f>[1]Penal_Ejecutorias_de_los_Penale!H22</f>
        <v>8</v>
      </c>
      <c r="I28" s="16">
        <f>[1]Penal_Ejecutorias_de_los_Penale!I22</f>
        <v>47</v>
      </c>
      <c r="J28" s="16">
        <f>[1]Penal_Ejecutorias_de_los_Penale!J22</f>
        <v>51</v>
      </c>
    </row>
    <row r="29" spans="2:10" ht="20.100000000000001" customHeight="1" thickBot="1" x14ac:dyDescent="0.25">
      <c r="B29" s="4" t="s">
        <v>69</v>
      </c>
      <c r="C29" s="16">
        <f>[1]Penal_Ejecutorias_de_los_Penale!C23</f>
        <v>63</v>
      </c>
      <c r="D29" s="16">
        <f>[1]Penal_Ejecutorias_de_los_Penale!D23</f>
        <v>46</v>
      </c>
      <c r="E29" s="16">
        <f>[1]Penal_Ejecutorias_de_los_Penale!E23</f>
        <v>101</v>
      </c>
      <c r="F29" s="16">
        <f>[1]Penal_Ejecutorias_de_los_Penale!F23</f>
        <v>172</v>
      </c>
      <c r="G29" s="16">
        <f>[1]Penal_Ejecutorias_de_los_Penale!G23</f>
        <v>31</v>
      </c>
      <c r="H29" s="16">
        <f>[1]Penal_Ejecutorias_de_los_Penale!H23</f>
        <v>32</v>
      </c>
      <c r="I29" s="16">
        <f>[1]Penal_Ejecutorias_de_los_Penale!I23</f>
        <v>38</v>
      </c>
      <c r="J29" s="16">
        <f>[1]Penal_Ejecutorias_de_los_Penale!J23</f>
        <v>137</v>
      </c>
    </row>
    <row r="30" spans="2:10" ht="20.100000000000001" customHeight="1" thickBot="1" x14ac:dyDescent="0.25">
      <c r="B30" s="4" t="s">
        <v>70</v>
      </c>
      <c r="C30" s="16">
        <f>[1]Penal_Ejecutorias_de_los_Penale!C24</f>
        <v>19</v>
      </c>
      <c r="D30" s="16">
        <f>[1]Penal_Ejecutorias_de_los_Penale!D24</f>
        <v>43</v>
      </c>
      <c r="E30" s="16">
        <f>[1]Penal_Ejecutorias_de_los_Penale!E24</f>
        <v>55</v>
      </c>
      <c r="F30" s="16">
        <f>[1]Penal_Ejecutorias_de_los_Penale!F24</f>
        <v>83</v>
      </c>
      <c r="G30" s="16">
        <f>[1]Penal_Ejecutorias_de_los_Penale!G24</f>
        <v>6</v>
      </c>
      <c r="H30" s="16">
        <f>[1]Penal_Ejecutorias_de_los_Penale!H24</f>
        <v>18</v>
      </c>
      <c r="I30" s="16">
        <f>[1]Penal_Ejecutorias_de_los_Penale!I24</f>
        <v>22</v>
      </c>
      <c r="J30" s="16">
        <f>[1]Penal_Ejecutorias_de_los_Penale!J24</f>
        <v>26</v>
      </c>
    </row>
    <row r="31" spans="2:10" ht="20.100000000000001" customHeight="1" thickBot="1" x14ac:dyDescent="0.25">
      <c r="B31" s="4" t="s">
        <v>71</v>
      </c>
      <c r="C31" s="16">
        <f>[1]Penal_Ejecutorias_de_los_Penale!C25</f>
        <v>29</v>
      </c>
      <c r="D31" s="16">
        <f>[1]Penal_Ejecutorias_de_los_Penale!D25</f>
        <v>17</v>
      </c>
      <c r="E31" s="16">
        <f>[1]Penal_Ejecutorias_de_los_Penale!E25</f>
        <v>49</v>
      </c>
      <c r="F31" s="16">
        <f>[1]Penal_Ejecutorias_de_los_Penale!F25</f>
        <v>57</v>
      </c>
      <c r="G31" s="16">
        <f>[1]Penal_Ejecutorias_de_los_Penale!G25</f>
        <v>3</v>
      </c>
      <c r="H31" s="16">
        <f>[1]Penal_Ejecutorias_de_los_Penale!H25</f>
        <v>3</v>
      </c>
      <c r="I31" s="16">
        <f>[1]Penal_Ejecutorias_de_los_Penale!I25</f>
        <v>9</v>
      </c>
      <c r="J31" s="16">
        <f>[1]Penal_Ejecutorias_de_los_Penale!J25</f>
        <v>15</v>
      </c>
    </row>
    <row r="32" spans="2:10" ht="20.100000000000001" customHeight="1" thickBot="1" x14ac:dyDescent="0.25">
      <c r="B32" s="4" t="s">
        <v>72</v>
      </c>
      <c r="C32" s="16">
        <f>[1]Penal_Ejecutorias_de_los_Penale!C26</f>
        <v>23</v>
      </c>
      <c r="D32" s="16">
        <f>[1]Penal_Ejecutorias_de_los_Penale!D26</f>
        <v>4</v>
      </c>
      <c r="E32" s="16">
        <f>[1]Penal_Ejecutorias_de_los_Penale!E26</f>
        <v>17</v>
      </c>
      <c r="F32" s="16">
        <f>[1]Penal_Ejecutorias_de_los_Penale!F26</f>
        <v>113</v>
      </c>
      <c r="G32" s="16">
        <f>[1]Penal_Ejecutorias_de_los_Penale!G26</f>
        <v>11</v>
      </c>
      <c r="H32" s="16">
        <f>[1]Penal_Ejecutorias_de_los_Penale!H26</f>
        <v>6</v>
      </c>
      <c r="I32" s="16">
        <f>[1]Penal_Ejecutorias_de_los_Penale!I26</f>
        <v>14</v>
      </c>
      <c r="J32" s="16">
        <f>[1]Penal_Ejecutorias_de_los_Penale!J26</f>
        <v>34</v>
      </c>
    </row>
    <row r="33" spans="2:10" ht="20.100000000000001" customHeight="1" thickBot="1" x14ac:dyDescent="0.25">
      <c r="B33" s="4" t="s">
        <v>73</v>
      </c>
      <c r="C33" s="16">
        <f>[1]Penal_Ejecutorias_de_los_Penale!C27</f>
        <v>14</v>
      </c>
      <c r="D33" s="16">
        <f>[1]Penal_Ejecutorias_de_los_Penale!D27</f>
        <v>9</v>
      </c>
      <c r="E33" s="16">
        <f>[1]Penal_Ejecutorias_de_los_Penale!E27</f>
        <v>16</v>
      </c>
      <c r="F33" s="16">
        <f>[1]Penal_Ejecutorias_de_los_Penale!F27</f>
        <v>31</v>
      </c>
      <c r="G33" s="16">
        <f>[1]Penal_Ejecutorias_de_los_Penale!G27</f>
        <v>5</v>
      </c>
      <c r="H33" s="16">
        <f>[1]Penal_Ejecutorias_de_los_Penale!H27</f>
        <v>3</v>
      </c>
      <c r="I33" s="16">
        <f>[1]Penal_Ejecutorias_de_los_Penale!I27</f>
        <v>4</v>
      </c>
      <c r="J33" s="16">
        <f>[1]Penal_Ejecutorias_de_los_Penale!J27</f>
        <v>10</v>
      </c>
    </row>
    <row r="34" spans="2:10" ht="20.100000000000001" customHeight="1" thickBot="1" x14ac:dyDescent="0.25">
      <c r="B34" s="4" t="s">
        <v>74</v>
      </c>
      <c r="C34" s="16">
        <f>[1]Penal_Ejecutorias_de_los_Penale!C28</f>
        <v>38</v>
      </c>
      <c r="D34" s="16">
        <f>[1]Penal_Ejecutorias_de_los_Penale!D28</f>
        <v>28</v>
      </c>
      <c r="E34" s="16">
        <f>[1]Penal_Ejecutorias_de_los_Penale!E28</f>
        <v>79</v>
      </c>
      <c r="F34" s="16">
        <f>[1]Penal_Ejecutorias_de_los_Penale!F28</f>
        <v>145</v>
      </c>
      <c r="G34" s="16">
        <f>[1]Penal_Ejecutorias_de_los_Penale!G28</f>
        <v>5</v>
      </c>
      <c r="H34" s="16">
        <f>[1]Penal_Ejecutorias_de_los_Penale!H28</f>
        <v>0</v>
      </c>
      <c r="I34" s="16">
        <f>[1]Penal_Ejecutorias_de_los_Penale!I28</f>
        <v>3</v>
      </c>
      <c r="J34" s="16">
        <f>[1]Penal_Ejecutorias_de_los_Penale!J28</f>
        <v>7</v>
      </c>
    </row>
    <row r="35" spans="2:10" ht="20.100000000000001" customHeight="1" thickBot="1" x14ac:dyDescent="0.25">
      <c r="B35" s="4" t="s">
        <v>75</v>
      </c>
      <c r="C35" s="16">
        <f>[1]Penal_Ejecutorias_de_los_Penale!C29</f>
        <v>9</v>
      </c>
      <c r="D35" s="16">
        <f>[1]Penal_Ejecutorias_de_los_Penale!D29</f>
        <v>0</v>
      </c>
      <c r="E35" s="16">
        <f>[1]Penal_Ejecutorias_de_los_Penale!E29</f>
        <v>19</v>
      </c>
      <c r="F35" s="16">
        <f>[1]Penal_Ejecutorias_de_los_Penale!F29</f>
        <v>12</v>
      </c>
      <c r="G35" s="16">
        <f>[1]Penal_Ejecutorias_de_los_Penale!G29</f>
        <v>0</v>
      </c>
      <c r="H35" s="16">
        <f>[1]Penal_Ejecutorias_de_los_Penale!H29</f>
        <v>4</v>
      </c>
      <c r="I35" s="16">
        <f>[1]Penal_Ejecutorias_de_los_Penale!I29</f>
        <v>1</v>
      </c>
      <c r="J35" s="16">
        <f>[1]Penal_Ejecutorias_de_los_Penale!J29</f>
        <v>7</v>
      </c>
    </row>
    <row r="36" spans="2:10" ht="20.100000000000001" customHeight="1" thickBot="1" x14ac:dyDescent="0.25">
      <c r="B36" s="4" t="s">
        <v>76</v>
      </c>
      <c r="C36" s="16">
        <f>[1]Penal_Ejecutorias_de_los_Penale!C30</f>
        <v>56</v>
      </c>
      <c r="D36" s="16">
        <f>[1]Penal_Ejecutorias_de_los_Penale!D30</f>
        <v>74</v>
      </c>
      <c r="E36" s="16">
        <f>[1]Penal_Ejecutorias_de_los_Penale!E30</f>
        <v>122</v>
      </c>
      <c r="F36" s="16">
        <f>[1]Penal_Ejecutorias_de_los_Penale!F30</f>
        <v>159</v>
      </c>
      <c r="G36" s="16">
        <f>[1]Penal_Ejecutorias_de_los_Penale!G30</f>
        <v>6</v>
      </c>
      <c r="H36" s="16">
        <f>[1]Penal_Ejecutorias_de_los_Penale!H30</f>
        <v>11</v>
      </c>
      <c r="I36" s="16">
        <f>[1]Penal_Ejecutorias_de_los_Penale!I30</f>
        <v>32</v>
      </c>
      <c r="J36" s="16">
        <f>[1]Penal_Ejecutorias_de_los_Penale!J30</f>
        <v>53</v>
      </c>
    </row>
    <row r="37" spans="2:10" ht="20.100000000000001" customHeight="1" thickBot="1" x14ac:dyDescent="0.25">
      <c r="B37" s="4" t="s">
        <v>77</v>
      </c>
      <c r="C37" s="16">
        <f>[1]Penal_Ejecutorias_de_los_Penale!C31</f>
        <v>87</v>
      </c>
      <c r="D37" s="16">
        <f>[1]Penal_Ejecutorias_de_los_Penale!D31</f>
        <v>50</v>
      </c>
      <c r="E37" s="16">
        <f>[1]Penal_Ejecutorias_de_los_Penale!E31</f>
        <v>134</v>
      </c>
      <c r="F37" s="16">
        <f>[1]Penal_Ejecutorias_de_los_Penale!F31</f>
        <v>503</v>
      </c>
      <c r="G37" s="16">
        <f>[1]Penal_Ejecutorias_de_los_Penale!G31</f>
        <v>78</v>
      </c>
      <c r="H37" s="16">
        <f>[1]Penal_Ejecutorias_de_los_Penale!H31</f>
        <v>87</v>
      </c>
      <c r="I37" s="16">
        <f>[1]Penal_Ejecutorias_de_los_Penale!I31</f>
        <v>153</v>
      </c>
      <c r="J37" s="16">
        <f>[1]Penal_Ejecutorias_de_los_Penale!J31</f>
        <v>231</v>
      </c>
    </row>
    <row r="38" spans="2:10" ht="20.100000000000001" customHeight="1" thickBot="1" x14ac:dyDescent="0.25">
      <c r="B38" s="4" t="s">
        <v>78</v>
      </c>
      <c r="C38" s="16">
        <f>[1]Penal_Ejecutorias_de_los_Penale!C32</f>
        <v>25</v>
      </c>
      <c r="D38" s="16">
        <f>[1]Penal_Ejecutorias_de_los_Penale!D32</f>
        <v>17</v>
      </c>
      <c r="E38" s="16">
        <f>[1]Penal_Ejecutorias_de_los_Penale!E32</f>
        <v>85</v>
      </c>
      <c r="F38" s="16">
        <f>[1]Penal_Ejecutorias_de_los_Penale!F32</f>
        <v>155</v>
      </c>
      <c r="G38" s="16">
        <f>[1]Penal_Ejecutorias_de_los_Penale!G32</f>
        <v>7</v>
      </c>
      <c r="H38" s="16">
        <f>[1]Penal_Ejecutorias_de_los_Penale!H32</f>
        <v>6</v>
      </c>
      <c r="I38" s="16">
        <f>[1]Penal_Ejecutorias_de_los_Penale!I32</f>
        <v>11</v>
      </c>
      <c r="J38" s="16">
        <f>[1]Penal_Ejecutorias_de_los_Penale!J32</f>
        <v>29</v>
      </c>
    </row>
    <row r="39" spans="2:10" ht="20.100000000000001" customHeight="1" thickBot="1" x14ac:dyDescent="0.25">
      <c r="B39" s="4" t="s">
        <v>79</v>
      </c>
      <c r="C39" s="16">
        <f>[1]Penal_Ejecutorias_de_los_Penale!C33</f>
        <v>27</v>
      </c>
      <c r="D39" s="16">
        <f>[1]Penal_Ejecutorias_de_los_Penale!D33</f>
        <v>0</v>
      </c>
      <c r="E39" s="16">
        <f>[1]Penal_Ejecutorias_de_los_Penale!E33</f>
        <v>107</v>
      </c>
      <c r="F39" s="16">
        <f>[1]Penal_Ejecutorias_de_los_Penale!F33</f>
        <v>32</v>
      </c>
      <c r="G39" s="16">
        <f>[1]Penal_Ejecutorias_de_los_Penale!G33</f>
        <v>32</v>
      </c>
      <c r="H39" s="16">
        <f>[1]Penal_Ejecutorias_de_los_Penale!H33</f>
        <v>5</v>
      </c>
      <c r="I39" s="16">
        <f>[1]Penal_Ejecutorias_de_los_Penale!I33</f>
        <v>55</v>
      </c>
      <c r="J39" s="16">
        <f>[1]Penal_Ejecutorias_de_los_Penale!J33</f>
        <v>102</v>
      </c>
    </row>
    <row r="40" spans="2:10" ht="20.100000000000001" customHeight="1" thickBot="1" x14ac:dyDescent="0.25">
      <c r="B40" s="4" t="s">
        <v>80</v>
      </c>
      <c r="C40" s="16">
        <f>[1]Penal_Ejecutorias_de_los_Penale!C34</f>
        <v>114</v>
      </c>
      <c r="D40" s="16">
        <f>[1]Penal_Ejecutorias_de_los_Penale!D34</f>
        <v>13</v>
      </c>
      <c r="E40" s="16">
        <f>[1]Penal_Ejecutorias_de_los_Penale!E34</f>
        <v>36</v>
      </c>
      <c r="F40" s="16">
        <f>[1]Penal_Ejecutorias_de_los_Penale!F34</f>
        <v>768</v>
      </c>
      <c r="G40" s="16">
        <f>[1]Penal_Ejecutorias_de_los_Penale!G34</f>
        <v>78</v>
      </c>
      <c r="H40" s="16">
        <f>[1]Penal_Ejecutorias_de_los_Penale!H34</f>
        <v>40</v>
      </c>
      <c r="I40" s="16">
        <f>[1]Penal_Ejecutorias_de_los_Penale!I34</f>
        <v>28</v>
      </c>
      <c r="J40" s="16">
        <f>[1]Penal_Ejecutorias_de_los_Penale!J34</f>
        <v>600</v>
      </c>
    </row>
    <row r="41" spans="2:10" ht="20.100000000000001" customHeight="1" thickBot="1" x14ac:dyDescent="0.25">
      <c r="B41" s="4" t="s">
        <v>81</v>
      </c>
      <c r="C41" s="16">
        <f>[1]Penal_Ejecutorias_de_los_Penale!C35</f>
        <v>252</v>
      </c>
      <c r="D41" s="16">
        <f>[1]Penal_Ejecutorias_de_los_Penale!D35</f>
        <v>131</v>
      </c>
      <c r="E41" s="16">
        <f>[1]Penal_Ejecutorias_de_los_Penale!E35</f>
        <v>438</v>
      </c>
      <c r="F41" s="16">
        <f>[1]Penal_Ejecutorias_de_los_Penale!F35</f>
        <v>2113</v>
      </c>
      <c r="G41" s="16">
        <f>[1]Penal_Ejecutorias_de_los_Penale!G35</f>
        <v>122</v>
      </c>
      <c r="H41" s="16">
        <f>[1]Penal_Ejecutorias_de_los_Penale!H35</f>
        <v>104</v>
      </c>
      <c r="I41" s="16">
        <f>[1]Penal_Ejecutorias_de_los_Penale!I35</f>
        <v>147</v>
      </c>
      <c r="J41" s="16">
        <f>[1]Penal_Ejecutorias_de_los_Penale!J35</f>
        <v>789</v>
      </c>
    </row>
    <row r="42" spans="2:10" ht="20.100000000000001" customHeight="1" thickBot="1" x14ac:dyDescent="0.25">
      <c r="B42" s="4" t="s">
        <v>82</v>
      </c>
      <c r="C42" s="16">
        <f>[1]Penal_Ejecutorias_de_los_Penale!C36</f>
        <v>79</v>
      </c>
      <c r="D42" s="16">
        <f>[1]Penal_Ejecutorias_de_los_Penale!D36</f>
        <v>39</v>
      </c>
      <c r="E42" s="16">
        <f>[1]Penal_Ejecutorias_de_los_Penale!E36</f>
        <v>136</v>
      </c>
      <c r="F42" s="16">
        <f>[1]Penal_Ejecutorias_de_los_Penale!F36</f>
        <v>311</v>
      </c>
      <c r="G42" s="16">
        <f>[1]Penal_Ejecutorias_de_los_Penale!G36</f>
        <v>35</v>
      </c>
      <c r="H42" s="16">
        <f>[1]Penal_Ejecutorias_de_los_Penale!H36</f>
        <v>24</v>
      </c>
      <c r="I42" s="16">
        <f>[1]Penal_Ejecutorias_de_los_Penale!I36</f>
        <v>57</v>
      </c>
      <c r="J42" s="16">
        <f>[1]Penal_Ejecutorias_de_los_Penale!J36</f>
        <v>271</v>
      </c>
    </row>
    <row r="43" spans="2:10" ht="20.100000000000001" customHeight="1" thickBot="1" x14ac:dyDescent="0.25">
      <c r="B43" s="4" t="s">
        <v>83</v>
      </c>
      <c r="C43" s="16">
        <f>[1]Penal_Ejecutorias_de_los_Penale!C37</f>
        <v>114</v>
      </c>
      <c r="D43" s="16">
        <f>[1]Penal_Ejecutorias_de_los_Penale!D37</f>
        <v>20</v>
      </c>
      <c r="E43" s="16">
        <f>[1]Penal_Ejecutorias_de_los_Penale!E37</f>
        <v>118</v>
      </c>
      <c r="F43" s="16">
        <f>[1]Penal_Ejecutorias_de_los_Penale!F37</f>
        <v>82</v>
      </c>
      <c r="G43" s="16">
        <f>[1]Penal_Ejecutorias_de_los_Penale!G37</f>
        <v>62</v>
      </c>
      <c r="H43" s="16">
        <f>[1]Penal_Ejecutorias_de_los_Penale!H37</f>
        <v>12</v>
      </c>
      <c r="I43" s="16">
        <f>[1]Penal_Ejecutorias_de_los_Penale!I37</f>
        <v>75</v>
      </c>
      <c r="J43" s="16">
        <f>[1]Penal_Ejecutorias_de_los_Penale!J37</f>
        <v>127</v>
      </c>
    </row>
    <row r="44" spans="2:10" ht="20.100000000000001" customHeight="1" thickBot="1" x14ac:dyDescent="0.25">
      <c r="B44" s="4" t="s">
        <v>84</v>
      </c>
      <c r="C44" s="16">
        <f>[1]Penal_Ejecutorias_de_los_Penale!C38</f>
        <v>91</v>
      </c>
      <c r="D44" s="16">
        <f>[1]Penal_Ejecutorias_de_los_Penale!D38</f>
        <v>78</v>
      </c>
      <c r="E44" s="16">
        <f>[1]Penal_Ejecutorias_de_los_Penale!E38</f>
        <v>168</v>
      </c>
      <c r="F44" s="16">
        <f>[1]Penal_Ejecutorias_de_los_Penale!F38</f>
        <v>533</v>
      </c>
      <c r="G44" s="16">
        <f>[1]Penal_Ejecutorias_de_los_Penale!G38</f>
        <v>134</v>
      </c>
      <c r="H44" s="16">
        <f>[1]Penal_Ejecutorias_de_los_Penale!H38</f>
        <v>134</v>
      </c>
      <c r="I44" s="16">
        <f>[1]Penal_Ejecutorias_de_los_Penale!I38</f>
        <v>183</v>
      </c>
      <c r="J44" s="16">
        <f>[1]Penal_Ejecutorias_de_los_Penale!J38</f>
        <v>378</v>
      </c>
    </row>
    <row r="45" spans="2:10" ht="20.100000000000001" customHeight="1" thickBot="1" x14ac:dyDescent="0.25">
      <c r="B45" s="4" t="s">
        <v>85</v>
      </c>
      <c r="C45" s="16">
        <f>[1]Penal_Ejecutorias_de_los_Penale!C39</f>
        <v>423</v>
      </c>
      <c r="D45" s="16">
        <f>[1]Penal_Ejecutorias_de_los_Penale!D39</f>
        <v>153</v>
      </c>
      <c r="E45" s="16">
        <f>[1]Penal_Ejecutorias_de_los_Penale!E39</f>
        <v>678</v>
      </c>
      <c r="F45" s="16">
        <f>[1]Penal_Ejecutorias_de_los_Penale!F39</f>
        <v>2062</v>
      </c>
      <c r="G45" s="16">
        <f>[1]Penal_Ejecutorias_de_los_Penale!G39</f>
        <v>266</v>
      </c>
      <c r="H45" s="16">
        <f>[1]Penal_Ejecutorias_de_los_Penale!H39</f>
        <v>128</v>
      </c>
      <c r="I45" s="16">
        <f>[1]Penal_Ejecutorias_de_los_Penale!I39</f>
        <v>383</v>
      </c>
      <c r="J45" s="16">
        <f>[1]Penal_Ejecutorias_de_los_Penale!J39</f>
        <v>1252</v>
      </c>
    </row>
    <row r="46" spans="2:10" ht="20.100000000000001" customHeight="1" thickBot="1" x14ac:dyDescent="0.25">
      <c r="B46" s="4" t="s">
        <v>86</v>
      </c>
      <c r="C46" s="16">
        <f>[1]Penal_Ejecutorias_de_los_Penale!C40</f>
        <v>142</v>
      </c>
      <c r="D46" s="16">
        <f>[1]Penal_Ejecutorias_de_los_Penale!D40</f>
        <v>41</v>
      </c>
      <c r="E46" s="16">
        <f>[1]Penal_Ejecutorias_de_los_Penale!E40</f>
        <v>114</v>
      </c>
      <c r="F46" s="16">
        <f>[1]Penal_Ejecutorias_de_los_Penale!F40</f>
        <v>746</v>
      </c>
      <c r="G46" s="16">
        <f>[1]Penal_Ejecutorias_de_los_Penale!G40</f>
        <v>75</v>
      </c>
      <c r="H46" s="16">
        <f>[1]Penal_Ejecutorias_de_los_Penale!H40</f>
        <v>34</v>
      </c>
      <c r="I46" s="16">
        <f>[1]Penal_Ejecutorias_de_los_Penale!I40</f>
        <v>88</v>
      </c>
      <c r="J46" s="16">
        <f>[1]Penal_Ejecutorias_de_los_Penale!J40</f>
        <v>629</v>
      </c>
    </row>
    <row r="47" spans="2:10" ht="20.100000000000001" customHeight="1" thickBot="1" x14ac:dyDescent="0.25">
      <c r="B47" s="4" t="s">
        <v>87</v>
      </c>
      <c r="C47" s="16">
        <f>[1]Penal_Ejecutorias_de_los_Penale!C41</f>
        <v>29</v>
      </c>
      <c r="D47" s="16">
        <f>[1]Penal_Ejecutorias_de_los_Penale!D41</f>
        <v>65</v>
      </c>
      <c r="E47" s="16">
        <f>[1]Penal_Ejecutorias_de_los_Penale!E41</f>
        <v>97</v>
      </c>
      <c r="F47" s="16">
        <f>[1]Penal_Ejecutorias_de_los_Penale!F41</f>
        <v>280</v>
      </c>
      <c r="G47" s="16">
        <f>[1]Penal_Ejecutorias_de_los_Penale!G41</f>
        <v>26</v>
      </c>
      <c r="H47" s="16">
        <f>[1]Penal_Ejecutorias_de_los_Penale!H41</f>
        <v>67</v>
      </c>
      <c r="I47" s="16">
        <f>[1]Penal_Ejecutorias_de_los_Penale!I41</f>
        <v>114</v>
      </c>
      <c r="J47" s="16">
        <f>[1]Penal_Ejecutorias_de_los_Penale!J41</f>
        <v>417</v>
      </c>
    </row>
    <row r="48" spans="2:10" ht="20.100000000000001" customHeight="1" thickBot="1" x14ac:dyDescent="0.25">
      <c r="B48" s="4" t="s">
        <v>88</v>
      </c>
      <c r="C48" s="16">
        <f>[1]Penal_Ejecutorias_de_los_Penale!C42</f>
        <v>82</v>
      </c>
      <c r="D48" s="16">
        <f>[1]Penal_Ejecutorias_de_los_Penale!D42</f>
        <v>15</v>
      </c>
      <c r="E48" s="16">
        <f>[1]Penal_Ejecutorias_de_los_Penale!E42</f>
        <v>132</v>
      </c>
      <c r="F48" s="16">
        <f>[1]Penal_Ejecutorias_de_los_Penale!F42</f>
        <v>177</v>
      </c>
      <c r="G48" s="16">
        <f>[1]Penal_Ejecutorias_de_los_Penale!G42</f>
        <v>67</v>
      </c>
      <c r="H48" s="16">
        <f>[1]Penal_Ejecutorias_de_los_Penale!H42</f>
        <v>21</v>
      </c>
      <c r="I48" s="16">
        <f>[1]Penal_Ejecutorias_de_los_Penale!I42</f>
        <v>89</v>
      </c>
      <c r="J48" s="16">
        <f>[1]Penal_Ejecutorias_de_los_Penale!J42</f>
        <v>146</v>
      </c>
    </row>
    <row r="49" spans="2:10" ht="20.100000000000001" customHeight="1" thickBot="1" x14ac:dyDescent="0.25">
      <c r="B49" s="4" t="s">
        <v>89</v>
      </c>
      <c r="C49" s="16">
        <f>[1]Penal_Ejecutorias_de_los_Penale!C43</f>
        <v>95</v>
      </c>
      <c r="D49" s="16">
        <f>[1]Penal_Ejecutorias_de_los_Penale!D43</f>
        <v>9</v>
      </c>
      <c r="E49" s="16">
        <f>[1]Penal_Ejecutorias_de_los_Penale!E43</f>
        <v>112</v>
      </c>
      <c r="F49" s="16">
        <f>[1]Penal_Ejecutorias_de_los_Penale!F43</f>
        <v>269</v>
      </c>
      <c r="G49" s="16">
        <f>[1]Penal_Ejecutorias_de_los_Penale!G43</f>
        <v>20</v>
      </c>
      <c r="H49" s="16">
        <f>[1]Penal_Ejecutorias_de_los_Penale!H43</f>
        <v>2</v>
      </c>
      <c r="I49" s="16">
        <f>[1]Penal_Ejecutorias_de_los_Penale!I43</f>
        <v>39</v>
      </c>
      <c r="J49" s="16">
        <f>[1]Penal_Ejecutorias_de_los_Penale!J43</f>
        <v>131</v>
      </c>
    </row>
    <row r="50" spans="2:10" ht="20.100000000000001" customHeight="1" thickBot="1" x14ac:dyDescent="0.25">
      <c r="B50" s="4" t="s">
        <v>90</v>
      </c>
      <c r="C50" s="16">
        <f>[1]Penal_Ejecutorias_de_los_Penale!C44</f>
        <v>185</v>
      </c>
      <c r="D50" s="16">
        <f>[1]Penal_Ejecutorias_de_los_Penale!D44</f>
        <v>80</v>
      </c>
      <c r="E50" s="16">
        <f>[1]Penal_Ejecutorias_de_los_Penale!E44</f>
        <v>303</v>
      </c>
      <c r="F50" s="16">
        <f>[1]Penal_Ejecutorias_de_los_Penale!F44</f>
        <v>406</v>
      </c>
      <c r="G50" s="16">
        <f>[1]Penal_Ejecutorias_de_los_Penale!G44</f>
        <v>86</v>
      </c>
      <c r="H50" s="16">
        <f>[1]Penal_Ejecutorias_de_los_Penale!H44</f>
        <v>56</v>
      </c>
      <c r="I50" s="16">
        <f>[1]Penal_Ejecutorias_de_los_Penale!I44</f>
        <v>90</v>
      </c>
      <c r="J50" s="16">
        <f>[1]Penal_Ejecutorias_de_los_Penale!J44</f>
        <v>285</v>
      </c>
    </row>
    <row r="51" spans="2:10" ht="20.100000000000001" customHeight="1" thickBot="1" x14ac:dyDescent="0.25">
      <c r="B51" s="4" t="s">
        <v>91</v>
      </c>
      <c r="C51" s="16">
        <f>[1]Penal_Ejecutorias_de_los_Penale!C45</f>
        <v>33</v>
      </c>
      <c r="D51" s="16">
        <f>[1]Penal_Ejecutorias_de_los_Penale!D45</f>
        <v>8</v>
      </c>
      <c r="E51" s="16">
        <f>[1]Penal_Ejecutorias_de_los_Penale!E45</f>
        <v>32</v>
      </c>
      <c r="F51" s="16">
        <f>[1]Penal_Ejecutorias_de_los_Penale!F45</f>
        <v>190</v>
      </c>
      <c r="G51" s="16">
        <f>[1]Penal_Ejecutorias_de_los_Penale!G45</f>
        <v>3</v>
      </c>
      <c r="H51" s="16">
        <f>[1]Penal_Ejecutorias_de_los_Penale!H45</f>
        <v>0</v>
      </c>
      <c r="I51" s="16">
        <f>[1]Penal_Ejecutorias_de_los_Penale!I45</f>
        <v>2</v>
      </c>
      <c r="J51" s="16">
        <f>[1]Penal_Ejecutorias_de_los_Penale!J45</f>
        <v>11</v>
      </c>
    </row>
    <row r="52" spans="2:10" ht="20.100000000000001" customHeight="1" thickBot="1" x14ac:dyDescent="0.25">
      <c r="B52" s="4" t="s">
        <v>92</v>
      </c>
      <c r="C52" s="16">
        <f>[1]Penal_Ejecutorias_de_los_Penale!C46</f>
        <v>40</v>
      </c>
      <c r="D52" s="16">
        <f>[1]Penal_Ejecutorias_de_los_Penale!D46</f>
        <v>20</v>
      </c>
      <c r="E52" s="16">
        <f>[1]Penal_Ejecutorias_de_los_Penale!E46</f>
        <v>73</v>
      </c>
      <c r="F52" s="16">
        <f>[1]Penal_Ejecutorias_de_los_Penale!F46</f>
        <v>264</v>
      </c>
      <c r="G52" s="16">
        <f>[1]Penal_Ejecutorias_de_los_Penale!G46</f>
        <v>12</v>
      </c>
      <c r="H52" s="16">
        <f>[1]Penal_Ejecutorias_de_los_Penale!H46</f>
        <v>10</v>
      </c>
      <c r="I52" s="16">
        <f>[1]Penal_Ejecutorias_de_los_Penale!I46</f>
        <v>52</v>
      </c>
      <c r="J52" s="16">
        <f>[1]Penal_Ejecutorias_de_los_Penale!J46</f>
        <v>154</v>
      </c>
    </row>
    <row r="53" spans="2:10" ht="20.100000000000001" customHeight="1" thickBot="1" x14ac:dyDescent="0.25">
      <c r="B53" s="4" t="s">
        <v>93</v>
      </c>
      <c r="C53" s="16">
        <f>[1]Penal_Ejecutorias_de_los_Penale!C47</f>
        <v>148</v>
      </c>
      <c r="D53" s="16">
        <f>[1]Penal_Ejecutorias_de_los_Penale!D47</f>
        <v>49</v>
      </c>
      <c r="E53" s="16">
        <f>[1]Penal_Ejecutorias_de_los_Penale!E47</f>
        <v>209</v>
      </c>
      <c r="F53" s="16">
        <f>[1]Penal_Ejecutorias_de_los_Penale!F47</f>
        <v>305</v>
      </c>
      <c r="G53" s="16">
        <f>[1]Penal_Ejecutorias_de_los_Penale!G47</f>
        <v>77</v>
      </c>
      <c r="H53" s="16">
        <f>[1]Penal_Ejecutorias_de_los_Penale!H47</f>
        <v>61</v>
      </c>
      <c r="I53" s="16">
        <f>[1]Penal_Ejecutorias_de_los_Penale!I47</f>
        <v>110</v>
      </c>
      <c r="J53" s="16">
        <f>[1]Penal_Ejecutorias_de_los_Penale!J47</f>
        <v>313</v>
      </c>
    </row>
    <row r="54" spans="2:10" ht="20.100000000000001" customHeight="1" thickBot="1" x14ac:dyDescent="0.25">
      <c r="B54" s="4" t="s">
        <v>9</v>
      </c>
      <c r="C54" s="16">
        <f>[1]Penal_Ejecutorias_de_los_Penale!C48</f>
        <v>230</v>
      </c>
      <c r="D54" s="16">
        <f>[1]Penal_Ejecutorias_de_los_Penale!D48</f>
        <v>105</v>
      </c>
      <c r="E54" s="16">
        <f>[1]Penal_Ejecutorias_de_los_Penale!E48</f>
        <v>310</v>
      </c>
      <c r="F54" s="16">
        <f>[1]Penal_Ejecutorias_de_los_Penale!F48</f>
        <v>1315</v>
      </c>
      <c r="G54" s="16">
        <f>[1]Penal_Ejecutorias_de_los_Penale!G48</f>
        <v>111</v>
      </c>
      <c r="H54" s="16">
        <f>[1]Penal_Ejecutorias_de_los_Penale!H48</f>
        <v>32</v>
      </c>
      <c r="I54" s="16">
        <f>[1]Penal_Ejecutorias_de_los_Penale!I48</f>
        <v>103</v>
      </c>
      <c r="J54" s="16">
        <f>[1]Penal_Ejecutorias_de_los_Penale!J48</f>
        <v>832</v>
      </c>
    </row>
    <row r="55" spans="2:10" ht="20.100000000000001" customHeight="1" thickBot="1" x14ac:dyDescent="0.25">
      <c r="B55" s="4" t="s">
        <v>10</v>
      </c>
      <c r="C55" s="16">
        <f>[1]Penal_Ejecutorias_de_los_Penale!C49</f>
        <v>377</v>
      </c>
      <c r="D55" s="16">
        <f>[1]Penal_Ejecutorias_de_los_Penale!D49</f>
        <v>208</v>
      </c>
      <c r="E55" s="16">
        <f>[1]Penal_Ejecutorias_de_los_Penale!E49</f>
        <v>541</v>
      </c>
      <c r="F55" s="16">
        <f>[1]Penal_Ejecutorias_de_los_Penale!F49</f>
        <v>917</v>
      </c>
      <c r="G55" s="16">
        <f>[1]Penal_Ejecutorias_de_los_Penale!G49</f>
        <v>220</v>
      </c>
      <c r="H55" s="16">
        <f>[1]Penal_Ejecutorias_de_los_Penale!H49</f>
        <v>264</v>
      </c>
      <c r="I55" s="16">
        <f>[1]Penal_Ejecutorias_de_los_Penale!I49</f>
        <v>484</v>
      </c>
      <c r="J55" s="16">
        <f>[1]Penal_Ejecutorias_de_los_Penale!J49</f>
        <v>922</v>
      </c>
    </row>
    <row r="56" spans="2:10" ht="20.100000000000001" customHeight="1" thickBot="1" x14ac:dyDescent="0.25">
      <c r="B56" s="4" t="s">
        <v>11</v>
      </c>
      <c r="C56" s="16">
        <f>[1]Penal_Ejecutorias_de_los_Penale!C50</f>
        <v>155</v>
      </c>
      <c r="D56" s="16">
        <f>[1]Penal_Ejecutorias_de_los_Penale!D50</f>
        <v>116</v>
      </c>
      <c r="E56" s="16">
        <f>[1]Penal_Ejecutorias_de_los_Penale!E50</f>
        <v>231</v>
      </c>
      <c r="F56" s="16">
        <f>[1]Penal_Ejecutorias_de_los_Penale!F50</f>
        <v>311</v>
      </c>
      <c r="G56" s="16">
        <f>[1]Penal_Ejecutorias_de_los_Penale!G50</f>
        <v>80</v>
      </c>
      <c r="H56" s="16">
        <f>[1]Penal_Ejecutorias_de_los_Penale!H50</f>
        <v>58</v>
      </c>
      <c r="I56" s="16">
        <f>[1]Penal_Ejecutorias_de_los_Penale!I50</f>
        <v>117</v>
      </c>
      <c r="J56" s="16">
        <f>[1]Penal_Ejecutorias_de_los_Penale!J50</f>
        <v>212</v>
      </c>
    </row>
    <row r="57" spans="2:10" ht="20.100000000000001" customHeight="1" thickBot="1" x14ac:dyDescent="0.25">
      <c r="B57" s="4" t="s">
        <v>94</v>
      </c>
      <c r="C57" s="16">
        <f>[1]Penal_Ejecutorias_de_los_Penale!C51</f>
        <v>58</v>
      </c>
      <c r="D57" s="16">
        <f>[1]Penal_Ejecutorias_de_los_Penale!D51</f>
        <v>100</v>
      </c>
      <c r="E57" s="16">
        <f>[1]Penal_Ejecutorias_de_los_Penale!E51</f>
        <v>176</v>
      </c>
      <c r="F57" s="16">
        <f>[1]Penal_Ejecutorias_de_los_Penale!F51</f>
        <v>154</v>
      </c>
      <c r="G57" s="16">
        <f>[1]Penal_Ejecutorias_de_los_Penale!G51</f>
        <v>38</v>
      </c>
      <c r="H57" s="16">
        <f>[1]Penal_Ejecutorias_de_los_Penale!H51</f>
        <v>57</v>
      </c>
      <c r="I57" s="16">
        <f>[1]Penal_Ejecutorias_de_los_Penale!I51</f>
        <v>106</v>
      </c>
      <c r="J57" s="16">
        <f>[1]Penal_Ejecutorias_de_los_Penale!J51</f>
        <v>80</v>
      </c>
    </row>
    <row r="58" spans="2:10" ht="20.100000000000001" customHeight="1" thickBot="1" x14ac:dyDescent="0.25">
      <c r="B58" s="4" t="s">
        <v>95</v>
      </c>
      <c r="C58" s="16">
        <f>[1]Penal_Ejecutorias_de_los_Penale!C52</f>
        <v>0</v>
      </c>
      <c r="D58" s="16">
        <f>[1]Penal_Ejecutorias_de_los_Penale!D52</f>
        <v>0</v>
      </c>
      <c r="E58" s="16">
        <f>[1]Penal_Ejecutorias_de_los_Penale!E52</f>
        <v>0</v>
      </c>
      <c r="F58" s="16">
        <f>[1]Penal_Ejecutorias_de_los_Penale!F52</f>
        <v>0</v>
      </c>
      <c r="G58" s="16">
        <f>[1]Penal_Ejecutorias_de_los_Penale!G52</f>
        <v>0</v>
      </c>
      <c r="H58" s="16">
        <f>[1]Penal_Ejecutorias_de_los_Penale!H52</f>
        <v>0</v>
      </c>
      <c r="I58" s="16">
        <f>[1]Penal_Ejecutorias_de_los_Penale!I52</f>
        <v>0</v>
      </c>
      <c r="J58" s="16">
        <f>[1]Penal_Ejecutorias_de_los_Penale!J52</f>
        <v>0</v>
      </c>
    </row>
    <row r="59" spans="2:10" ht="20.100000000000001" customHeight="1" thickBot="1" x14ac:dyDescent="0.25">
      <c r="B59" s="4" t="s">
        <v>96</v>
      </c>
      <c r="C59" s="16">
        <f>[1]Penal_Ejecutorias_de_los_Penale!C53</f>
        <v>92</v>
      </c>
      <c r="D59" s="16">
        <f>[1]Penal_Ejecutorias_de_los_Penale!D53</f>
        <v>29</v>
      </c>
      <c r="E59" s="16">
        <f>[1]Penal_Ejecutorias_de_los_Penale!E53</f>
        <v>104</v>
      </c>
      <c r="F59" s="16">
        <f>[1]Penal_Ejecutorias_de_los_Penale!F53</f>
        <v>153</v>
      </c>
      <c r="G59" s="16">
        <f>[1]Penal_Ejecutorias_de_los_Penale!G53</f>
        <v>40</v>
      </c>
      <c r="H59" s="16">
        <f>[1]Penal_Ejecutorias_de_los_Penale!H53</f>
        <v>14</v>
      </c>
      <c r="I59" s="16">
        <f>[1]Penal_Ejecutorias_de_los_Penale!I53</f>
        <v>36</v>
      </c>
      <c r="J59" s="16">
        <f>[1]Penal_Ejecutorias_de_los_Penale!J53</f>
        <v>56</v>
      </c>
    </row>
    <row r="60" spans="2:10" ht="20.100000000000001" customHeight="1" thickBot="1" x14ac:dyDescent="0.25">
      <c r="B60" s="4" t="s">
        <v>12</v>
      </c>
      <c r="C60" s="16">
        <f>[1]Penal_Ejecutorias_de_los_Penale!C54</f>
        <v>20</v>
      </c>
      <c r="D60" s="16">
        <f>[1]Penal_Ejecutorias_de_los_Penale!D54</f>
        <v>0</v>
      </c>
      <c r="E60" s="16">
        <f>[1]Penal_Ejecutorias_de_los_Penale!E54</f>
        <v>24</v>
      </c>
      <c r="F60" s="16">
        <f>[1]Penal_Ejecutorias_de_los_Penale!F54</f>
        <v>46</v>
      </c>
      <c r="G60" s="16">
        <f>[1]Penal_Ejecutorias_de_los_Penale!G54</f>
        <v>43</v>
      </c>
      <c r="H60" s="16">
        <f>[1]Penal_Ejecutorias_de_los_Penale!H54</f>
        <v>0</v>
      </c>
      <c r="I60" s="16">
        <f>[1]Penal_Ejecutorias_de_los_Penale!I54</f>
        <v>45</v>
      </c>
      <c r="J60" s="16">
        <f>[1]Penal_Ejecutorias_de_los_Penale!J54</f>
        <v>68</v>
      </c>
    </row>
    <row r="61" spans="2:10" ht="20.100000000000001" customHeight="1" thickBot="1" x14ac:dyDescent="0.25">
      <c r="B61" s="7" t="s">
        <v>13</v>
      </c>
      <c r="C61" s="9">
        <f>SUM(C11:C60)</f>
        <v>6298</v>
      </c>
      <c r="D61" s="9">
        <f t="shared" ref="D61:J61" si="0">SUM(D11:D60)</f>
        <v>3398</v>
      </c>
      <c r="E61" s="9">
        <f t="shared" si="0"/>
        <v>9804</v>
      </c>
      <c r="F61" s="9">
        <f t="shared" si="0"/>
        <v>20866</v>
      </c>
      <c r="G61" s="9">
        <f t="shared" si="0"/>
        <v>3722</v>
      </c>
      <c r="H61" s="9">
        <f t="shared" si="0"/>
        <v>2489</v>
      </c>
      <c r="I61" s="9">
        <f t="shared" si="0"/>
        <v>5814</v>
      </c>
      <c r="J61" s="9">
        <f t="shared" si="0"/>
        <v>14003</v>
      </c>
    </row>
    <row r="62" spans="2:10" x14ac:dyDescent="0.2">
      <c r="C62" s="15"/>
      <c r="D62" s="15"/>
      <c r="E62" s="15"/>
      <c r="F62" s="15"/>
      <c r="G62" s="15"/>
      <c r="H62" s="15"/>
      <c r="I62" s="15"/>
      <c r="J62" s="15"/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M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3" ht="44.25" customHeight="1" thickBot="1" x14ac:dyDescent="0.25">
      <c r="C9" s="18" t="s">
        <v>30</v>
      </c>
      <c r="D9" s="18"/>
      <c r="E9" s="18"/>
      <c r="F9" s="18"/>
      <c r="G9" s="18"/>
      <c r="H9" s="18"/>
      <c r="I9" s="22" t="s">
        <v>100</v>
      </c>
      <c r="J9" s="18"/>
      <c r="K9" s="18"/>
      <c r="L9" s="18"/>
      <c r="M9" s="18"/>
    </row>
    <row r="10" spans="2:13" ht="44.25" customHeight="1" thickBot="1" x14ac:dyDescent="0.25">
      <c r="C10" s="23" t="s">
        <v>17</v>
      </c>
      <c r="D10" s="23" t="s">
        <v>18</v>
      </c>
      <c r="E10" s="23" t="s">
        <v>31</v>
      </c>
      <c r="F10" s="20" t="s">
        <v>32</v>
      </c>
      <c r="G10" s="25" t="s">
        <v>28</v>
      </c>
      <c r="H10" s="26"/>
      <c r="I10" s="20" t="s">
        <v>17</v>
      </c>
      <c r="J10" s="20" t="s">
        <v>18</v>
      </c>
      <c r="K10" s="20" t="s">
        <v>31</v>
      </c>
      <c r="L10" s="20" t="s">
        <v>32</v>
      </c>
      <c r="M10" s="20" t="s">
        <v>28</v>
      </c>
    </row>
    <row r="11" spans="2:13" ht="44.25" customHeight="1" thickBot="1" x14ac:dyDescent="0.25">
      <c r="C11" s="24"/>
      <c r="D11" s="24"/>
      <c r="E11" s="24"/>
      <c r="F11" s="21"/>
      <c r="G11" s="8" t="s">
        <v>33</v>
      </c>
      <c r="H11" s="8" t="s">
        <v>34</v>
      </c>
      <c r="I11" s="21"/>
      <c r="J11" s="21"/>
      <c r="K11" s="21"/>
      <c r="L11" s="21"/>
      <c r="M11" s="21"/>
    </row>
    <row r="12" spans="2:13" ht="20.100000000000001" customHeight="1" thickBot="1" x14ac:dyDescent="0.25">
      <c r="B12" s="3" t="s">
        <v>54</v>
      </c>
      <c r="C12" s="16">
        <f>[1]Penal_Penales_de_Ejecutorias!C5</f>
        <v>0</v>
      </c>
      <c r="D12" s="16">
        <f>[1]Penal_Penales_de_Ejecutorias!D5</f>
        <v>0</v>
      </c>
      <c r="E12" s="16">
        <f>[1]Penal_Penales_de_Ejecutorias!E5</f>
        <v>0</v>
      </c>
      <c r="F12" s="16">
        <f>[1]Penal_Penales_de_Ejecutorias!F5</f>
        <v>0</v>
      </c>
      <c r="G12" s="16">
        <f>[1]Penal_Penales_de_Ejecutorias!G5</f>
        <v>0</v>
      </c>
      <c r="H12" s="16">
        <f>[1]Penal_Penales_de_Ejecutorias!H5</f>
        <v>0</v>
      </c>
      <c r="I12" s="16">
        <f>[1]Penal_Penales_de_Ejecutorias!I5</f>
        <v>0</v>
      </c>
      <c r="J12" s="16">
        <f>[1]Penal_Penales_de_Ejecutorias!J5</f>
        <v>0</v>
      </c>
      <c r="K12" s="16">
        <f>[1]Penal_Penales_de_Ejecutorias!K5</f>
        <v>0</v>
      </c>
      <c r="L12" s="16">
        <f>[1]Penal_Penales_de_Ejecutorias!L5</f>
        <v>0</v>
      </c>
      <c r="M12" s="16">
        <f>[1]Penal_Penales_de_Ejecutorias!M5</f>
        <v>0</v>
      </c>
    </row>
    <row r="13" spans="2:13" ht="20.100000000000001" customHeight="1" thickBot="1" x14ac:dyDescent="0.25">
      <c r="B13" s="4" t="s">
        <v>55</v>
      </c>
      <c r="C13" s="16">
        <f>[1]Penal_Penales_de_Ejecutorias!C6</f>
        <v>0</v>
      </c>
      <c r="D13" s="16">
        <f>[1]Penal_Penales_de_Ejecutorias!D6</f>
        <v>0</v>
      </c>
      <c r="E13" s="16">
        <f>[1]Penal_Penales_de_Ejecutorias!E6</f>
        <v>0</v>
      </c>
      <c r="F13" s="16">
        <f>[1]Penal_Penales_de_Ejecutorias!F6</f>
        <v>0</v>
      </c>
      <c r="G13" s="16">
        <f>[1]Penal_Penales_de_Ejecutorias!G6</f>
        <v>0</v>
      </c>
      <c r="H13" s="16">
        <f>[1]Penal_Penales_de_Ejecutorias!H6</f>
        <v>0</v>
      </c>
      <c r="I13" s="16">
        <f>[1]Penal_Penales_de_Ejecutorias!I6</f>
        <v>0</v>
      </c>
      <c r="J13" s="16">
        <f>[1]Penal_Penales_de_Ejecutorias!J6</f>
        <v>0</v>
      </c>
      <c r="K13" s="16">
        <f>[1]Penal_Penales_de_Ejecutorias!K6</f>
        <v>0</v>
      </c>
      <c r="L13" s="16">
        <f>[1]Penal_Penales_de_Ejecutorias!L6</f>
        <v>0</v>
      </c>
      <c r="M13" s="16">
        <f>[1]Penal_Penales_de_Ejecutorias!M6</f>
        <v>0</v>
      </c>
    </row>
    <row r="14" spans="2:13" ht="20.100000000000001" customHeight="1" thickBot="1" x14ac:dyDescent="0.25">
      <c r="B14" s="4" t="s">
        <v>56</v>
      </c>
      <c r="C14" s="16">
        <f>[1]Penal_Penales_de_Ejecutorias!C7</f>
        <v>0</v>
      </c>
      <c r="D14" s="16">
        <f>[1]Penal_Penales_de_Ejecutorias!D7</f>
        <v>0</v>
      </c>
      <c r="E14" s="16">
        <f>[1]Penal_Penales_de_Ejecutorias!E7</f>
        <v>0</v>
      </c>
      <c r="F14" s="16">
        <f>[1]Penal_Penales_de_Ejecutorias!F7</f>
        <v>0</v>
      </c>
      <c r="G14" s="16">
        <f>[1]Penal_Penales_de_Ejecutorias!G7</f>
        <v>0</v>
      </c>
      <c r="H14" s="16">
        <f>[1]Penal_Penales_de_Ejecutorias!H7</f>
        <v>0</v>
      </c>
      <c r="I14" s="16">
        <f>[1]Penal_Penales_de_Ejecutorias!I7</f>
        <v>0</v>
      </c>
      <c r="J14" s="16">
        <f>[1]Penal_Penales_de_Ejecutorias!J7</f>
        <v>0</v>
      </c>
      <c r="K14" s="16">
        <f>[1]Penal_Penales_de_Ejecutorias!K7</f>
        <v>0</v>
      </c>
      <c r="L14" s="16">
        <f>[1]Penal_Penales_de_Ejecutorias!L7</f>
        <v>0</v>
      </c>
      <c r="M14" s="16">
        <f>[1]Penal_Penales_de_Ejecutorias!M7</f>
        <v>0</v>
      </c>
    </row>
    <row r="15" spans="2:13" ht="20.100000000000001" customHeight="1" thickBot="1" x14ac:dyDescent="0.25">
      <c r="B15" s="4" t="s">
        <v>57</v>
      </c>
      <c r="C15" s="16">
        <f>[1]Penal_Penales_de_Ejecutorias!C8</f>
        <v>0</v>
      </c>
      <c r="D15" s="16">
        <f>[1]Penal_Penales_de_Ejecutorias!D8</f>
        <v>0</v>
      </c>
      <c r="E15" s="16">
        <f>[1]Penal_Penales_de_Ejecutorias!E8</f>
        <v>0</v>
      </c>
      <c r="F15" s="16">
        <f>[1]Penal_Penales_de_Ejecutorias!F8</f>
        <v>0</v>
      </c>
      <c r="G15" s="16">
        <f>[1]Penal_Penales_de_Ejecutorias!G8</f>
        <v>0</v>
      </c>
      <c r="H15" s="16">
        <f>[1]Penal_Penales_de_Ejecutorias!H8</f>
        <v>0</v>
      </c>
      <c r="I15" s="16">
        <f>[1]Penal_Penales_de_Ejecutorias!I8</f>
        <v>0</v>
      </c>
      <c r="J15" s="16">
        <f>[1]Penal_Penales_de_Ejecutorias!J8</f>
        <v>0</v>
      </c>
      <c r="K15" s="16">
        <f>[1]Penal_Penales_de_Ejecutorias!K8</f>
        <v>0</v>
      </c>
      <c r="L15" s="16">
        <f>[1]Penal_Penales_de_Ejecutorias!L8</f>
        <v>0</v>
      </c>
      <c r="M15" s="16">
        <f>[1]Penal_Penales_de_Ejecutorias!M8</f>
        <v>0</v>
      </c>
    </row>
    <row r="16" spans="2:13" ht="20.100000000000001" customHeight="1" thickBot="1" x14ac:dyDescent="0.25">
      <c r="B16" s="4" t="s">
        <v>58</v>
      </c>
      <c r="C16" s="16">
        <f>[1]Penal_Penales_de_Ejecutorias!C9</f>
        <v>0</v>
      </c>
      <c r="D16" s="16">
        <f>[1]Penal_Penales_de_Ejecutorias!D9</f>
        <v>0</v>
      </c>
      <c r="E16" s="16">
        <f>[1]Penal_Penales_de_Ejecutorias!E9</f>
        <v>0</v>
      </c>
      <c r="F16" s="16">
        <f>[1]Penal_Penales_de_Ejecutorias!F9</f>
        <v>0</v>
      </c>
      <c r="G16" s="16">
        <f>[1]Penal_Penales_de_Ejecutorias!G9</f>
        <v>0</v>
      </c>
      <c r="H16" s="16">
        <f>[1]Penal_Penales_de_Ejecutorias!H9</f>
        <v>0</v>
      </c>
      <c r="I16" s="16">
        <f>[1]Penal_Penales_de_Ejecutorias!I9</f>
        <v>0</v>
      </c>
      <c r="J16" s="16">
        <f>[1]Penal_Penales_de_Ejecutorias!J9</f>
        <v>0</v>
      </c>
      <c r="K16" s="16">
        <f>[1]Penal_Penales_de_Ejecutorias!K9</f>
        <v>0</v>
      </c>
      <c r="L16" s="16">
        <f>[1]Penal_Penales_de_Ejecutorias!L9</f>
        <v>0</v>
      </c>
      <c r="M16" s="16">
        <f>[1]Penal_Penales_de_Ejecutorias!M9</f>
        <v>0</v>
      </c>
    </row>
    <row r="17" spans="2:13" ht="20.100000000000001" customHeight="1" thickBot="1" x14ac:dyDescent="0.25">
      <c r="B17" s="4" t="s">
        <v>59</v>
      </c>
      <c r="C17" s="16">
        <f>[1]Penal_Penales_de_Ejecutorias!C10</f>
        <v>0</v>
      </c>
      <c r="D17" s="16">
        <f>[1]Penal_Penales_de_Ejecutorias!D10</f>
        <v>0</v>
      </c>
      <c r="E17" s="16">
        <f>[1]Penal_Penales_de_Ejecutorias!E10</f>
        <v>0</v>
      </c>
      <c r="F17" s="16">
        <f>[1]Penal_Penales_de_Ejecutorias!F10</f>
        <v>0</v>
      </c>
      <c r="G17" s="16">
        <f>[1]Penal_Penales_de_Ejecutorias!G10</f>
        <v>0</v>
      </c>
      <c r="H17" s="16">
        <f>[1]Penal_Penales_de_Ejecutorias!H10</f>
        <v>0</v>
      </c>
      <c r="I17" s="16">
        <f>[1]Penal_Penales_de_Ejecutorias!I10</f>
        <v>0</v>
      </c>
      <c r="J17" s="16">
        <f>[1]Penal_Penales_de_Ejecutorias!J10</f>
        <v>0</v>
      </c>
      <c r="K17" s="16">
        <f>[1]Penal_Penales_de_Ejecutorias!K10</f>
        <v>0</v>
      </c>
      <c r="L17" s="16">
        <f>[1]Penal_Penales_de_Ejecutorias!L10</f>
        <v>0</v>
      </c>
      <c r="M17" s="16">
        <f>[1]Penal_Penales_de_Ejecutorias!M10</f>
        <v>0</v>
      </c>
    </row>
    <row r="18" spans="2:13" ht="20.100000000000001" customHeight="1" thickBot="1" x14ac:dyDescent="0.25">
      <c r="B18" s="4" t="s">
        <v>60</v>
      </c>
      <c r="C18" s="16">
        <f>[1]Penal_Penales_de_Ejecutorias!C11</f>
        <v>0</v>
      </c>
      <c r="D18" s="16">
        <f>[1]Penal_Penales_de_Ejecutorias!D11</f>
        <v>0</v>
      </c>
      <c r="E18" s="16">
        <f>[1]Penal_Penales_de_Ejecutorias!E11</f>
        <v>0</v>
      </c>
      <c r="F18" s="16">
        <f>[1]Penal_Penales_de_Ejecutorias!F11</f>
        <v>0</v>
      </c>
      <c r="G18" s="16">
        <f>[1]Penal_Penales_de_Ejecutorias!G11</f>
        <v>0</v>
      </c>
      <c r="H18" s="16">
        <f>[1]Penal_Penales_de_Ejecutorias!H11</f>
        <v>0</v>
      </c>
      <c r="I18" s="16">
        <f>[1]Penal_Penales_de_Ejecutorias!I11</f>
        <v>0</v>
      </c>
      <c r="J18" s="16">
        <f>[1]Penal_Penales_de_Ejecutorias!J11</f>
        <v>0</v>
      </c>
      <c r="K18" s="16">
        <f>[1]Penal_Penales_de_Ejecutorias!K11</f>
        <v>0</v>
      </c>
      <c r="L18" s="16">
        <f>[1]Penal_Penales_de_Ejecutorias!L11</f>
        <v>0</v>
      </c>
      <c r="M18" s="16">
        <f>[1]Penal_Penales_de_Ejecutorias!M11</f>
        <v>0</v>
      </c>
    </row>
    <row r="19" spans="2:13" ht="20.100000000000001" customHeight="1" thickBot="1" x14ac:dyDescent="0.25">
      <c r="B19" s="4" t="s">
        <v>61</v>
      </c>
      <c r="C19" s="16">
        <f>[1]Penal_Penales_de_Ejecutorias!C12</f>
        <v>0</v>
      </c>
      <c r="D19" s="16">
        <f>[1]Penal_Penales_de_Ejecutorias!D12</f>
        <v>0</v>
      </c>
      <c r="E19" s="16">
        <f>[1]Penal_Penales_de_Ejecutorias!E12</f>
        <v>0</v>
      </c>
      <c r="F19" s="16">
        <f>[1]Penal_Penales_de_Ejecutorias!F12</f>
        <v>0</v>
      </c>
      <c r="G19" s="16">
        <f>[1]Penal_Penales_de_Ejecutorias!G12</f>
        <v>0</v>
      </c>
      <c r="H19" s="16">
        <f>[1]Penal_Penales_de_Ejecutorias!H12</f>
        <v>0</v>
      </c>
      <c r="I19" s="16">
        <f>[1]Penal_Penales_de_Ejecutorias!I12</f>
        <v>0</v>
      </c>
      <c r="J19" s="16">
        <f>[1]Penal_Penales_de_Ejecutorias!J12</f>
        <v>0</v>
      </c>
      <c r="K19" s="16">
        <f>[1]Penal_Penales_de_Ejecutorias!K12</f>
        <v>0</v>
      </c>
      <c r="L19" s="16">
        <f>[1]Penal_Penales_de_Ejecutorias!L12</f>
        <v>0</v>
      </c>
      <c r="M19" s="16">
        <f>[1]Penal_Penales_de_Ejecutorias!M12</f>
        <v>0</v>
      </c>
    </row>
    <row r="20" spans="2:13" ht="20.100000000000001" customHeight="1" thickBot="1" x14ac:dyDescent="0.25">
      <c r="B20" s="4" t="s">
        <v>62</v>
      </c>
      <c r="C20" s="16">
        <f>[1]Penal_Penales_de_Ejecutorias!C13</f>
        <v>0</v>
      </c>
      <c r="D20" s="16">
        <f>[1]Penal_Penales_de_Ejecutorias!D13</f>
        <v>0</v>
      </c>
      <c r="E20" s="16">
        <f>[1]Penal_Penales_de_Ejecutorias!E13</f>
        <v>0</v>
      </c>
      <c r="F20" s="16">
        <f>[1]Penal_Penales_de_Ejecutorias!F13</f>
        <v>0</v>
      </c>
      <c r="G20" s="16">
        <f>[1]Penal_Penales_de_Ejecutorias!G13</f>
        <v>0</v>
      </c>
      <c r="H20" s="16">
        <f>[1]Penal_Penales_de_Ejecutorias!H13</f>
        <v>0</v>
      </c>
      <c r="I20" s="16">
        <f>[1]Penal_Penales_de_Ejecutorias!I13</f>
        <v>0</v>
      </c>
      <c r="J20" s="16">
        <f>[1]Penal_Penales_de_Ejecutorias!J13</f>
        <v>0</v>
      </c>
      <c r="K20" s="16">
        <f>[1]Penal_Penales_de_Ejecutorias!K13</f>
        <v>0</v>
      </c>
      <c r="L20" s="16">
        <f>[1]Penal_Penales_de_Ejecutorias!L13</f>
        <v>0</v>
      </c>
      <c r="M20" s="16">
        <f>[1]Penal_Penales_de_Ejecutorias!M13</f>
        <v>0</v>
      </c>
    </row>
    <row r="21" spans="2:13" ht="20.100000000000001" customHeight="1" thickBot="1" x14ac:dyDescent="0.25">
      <c r="B21" s="4" t="s">
        <v>63</v>
      </c>
      <c r="C21" s="16">
        <f>[1]Penal_Penales_de_Ejecutorias!C14</f>
        <v>0</v>
      </c>
      <c r="D21" s="16">
        <f>[1]Penal_Penales_de_Ejecutorias!D14</f>
        <v>0</v>
      </c>
      <c r="E21" s="16">
        <f>[1]Penal_Penales_de_Ejecutorias!E14</f>
        <v>0</v>
      </c>
      <c r="F21" s="16">
        <f>[1]Penal_Penales_de_Ejecutorias!F14</f>
        <v>0</v>
      </c>
      <c r="G21" s="16">
        <f>[1]Penal_Penales_de_Ejecutorias!G14</f>
        <v>0</v>
      </c>
      <c r="H21" s="16">
        <f>[1]Penal_Penales_de_Ejecutorias!H14</f>
        <v>0</v>
      </c>
      <c r="I21" s="16">
        <f>[1]Penal_Penales_de_Ejecutorias!I14</f>
        <v>0</v>
      </c>
      <c r="J21" s="16">
        <f>[1]Penal_Penales_de_Ejecutorias!J14</f>
        <v>0</v>
      </c>
      <c r="K21" s="16">
        <f>[1]Penal_Penales_de_Ejecutorias!K14</f>
        <v>0</v>
      </c>
      <c r="L21" s="16">
        <f>[1]Penal_Penales_de_Ejecutorias!L14</f>
        <v>0</v>
      </c>
      <c r="M21" s="16">
        <f>[1]Penal_Penales_de_Ejecutorias!M14</f>
        <v>0</v>
      </c>
    </row>
    <row r="22" spans="2:13" ht="20.100000000000001" customHeight="1" thickBot="1" x14ac:dyDescent="0.25">
      <c r="B22" s="4" t="s">
        <v>64</v>
      </c>
      <c r="C22" s="16">
        <f>[1]Penal_Penales_de_Ejecutorias!C15</f>
        <v>0</v>
      </c>
      <c r="D22" s="16">
        <f>[1]Penal_Penales_de_Ejecutorias!D15</f>
        <v>0</v>
      </c>
      <c r="E22" s="16">
        <f>[1]Penal_Penales_de_Ejecutorias!E15</f>
        <v>0</v>
      </c>
      <c r="F22" s="16">
        <f>[1]Penal_Penales_de_Ejecutorias!F15</f>
        <v>0</v>
      </c>
      <c r="G22" s="16">
        <f>[1]Penal_Penales_de_Ejecutorias!G15</f>
        <v>0</v>
      </c>
      <c r="H22" s="16">
        <f>[1]Penal_Penales_de_Ejecutorias!H15</f>
        <v>0</v>
      </c>
      <c r="I22" s="16">
        <f>[1]Penal_Penales_de_Ejecutorias!I15</f>
        <v>0</v>
      </c>
      <c r="J22" s="16">
        <f>[1]Penal_Penales_de_Ejecutorias!J15</f>
        <v>0</v>
      </c>
      <c r="K22" s="16">
        <f>[1]Penal_Penales_de_Ejecutorias!K15</f>
        <v>0</v>
      </c>
      <c r="L22" s="16">
        <f>[1]Penal_Penales_de_Ejecutorias!L15</f>
        <v>0</v>
      </c>
      <c r="M22" s="16">
        <f>[1]Penal_Penales_de_Ejecutorias!M15</f>
        <v>0</v>
      </c>
    </row>
    <row r="23" spans="2:13" ht="20.100000000000001" customHeight="1" thickBot="1" x14ac:dyDescent="0.25">
      <c r="B23" s="4" t="s">
        <v>6</v>
      </c>
      <c r="C23" s="16">
        <f>[1]Penal_Penales_de_Ejecutorias!C16</f>
        <v>0</v>
      </c>
      <c r="D23" s="16">
        <f>[1]Penal_Penales_de_Ejecutorias!D16</f>
        <v>0</v>
      </c>
      <c r="E23" s="16">
        <f>[1]Penal_Penales_de_Ejecutorias!E16</f>
        <v>0</v>
      </c>
      <c r="F23" s="16">
        <f>[1]Penal_Penales_de_Ejecutorias!F16</f>
        <v>0</v>
      </c>
      <c r="G23" s="16">
        <f>[1]Penal_Penales_de_Ejecutorias!G16</f>
        <v>0</v>
      </c>
      <c r="H23" s="16">
        <f>[1]Penal_Penales_de_Ejecutorias!H16</f>
        <v>0</v>
      </c>
      <c r="I23" s="16">
        <f>[1]Penal_Penales_de_Ejecutorias!I16</f>
        <v>0</v>
      </c>
      <c r="J23" s="16">
        <f>[1]Penal_Penales_de_Ejecutorias!J16</f>
        <v>0</v>
      </c>
      <c r="K23" s="16">
        <f>[1]Penal_Penales_de_Ejecutorias!K16</f>
        <v>0</v>
      </c>
      <c r="L23" s="16">
        <f>[1]Penal_Penales_de_Ejecutorias!L16</f>
        <v>0</v>
      </c>
      <c r="M23" s="16">
        <f>[1]Penal_Penales_de_Ejecutorias!M16</f>
        <v>0</v>
      </c>
    </row>
    <row r="24" spans="2:13" ht="20.100000000000001" customHeight="1" thickBot="1" x14ac:dyDescent="0.25">
      <c r="B24" s="4" t="s">
        <v>7</v>
      </c>
      <c r="C24" s="16">
        <f>[1]Penal_Penales_de_Ejecutorias!C17</f>
        <v>86</v>
      </c>
      <c r="D24" s="16">
        <f>[1]Penal_Penales_de_Ejecutorias!D17</f>
        <v>1</v>
      </c>
      <c r="E24" s="16">
        <f>[1]Penal_Penales_de_Ejecutorias!E17</f>
        <v>71</v>
      </c>
      <c r="F24" s="16">
        <f>[1]Penal_Penales_de_Ejecutorias!F17</f>
        <v>18</v>
      </c>
      <c r="G24" s="16">
        <f>[1]Penal_Penales_de_Ejecutorias!G17</f>
        <v>5</v>
      </c>
      <c r="H24" s="16">
        <f>[1]Penal_Penales_de_Ejecutorias!H17</f>
        <v>283</v>
      </c>
      <c r="I24" s="16">
        <f>[1]Penal_Penales_de_Ejecutorias!I17</f>
        <v>304</v>
      </c>
      <c r="J24" s="16">
        <f>[1]Penal_Penales_de_Ejecutorias!J17</f>
        <v>22</v>
      </c>
      <c r="K24" s="16">
        <f>[1]Penal_Penales_de_Ejecutorias!K17</f>
        <v>116</v>
      </c>
      <c r="L24" s="16">
        <f>[1]Penal_Penales_de_Ejecutorias!L17</f>
        <v>30</v>
      </c>
      <c r="M24" s="16">
        <f>[1]Penal_Penales_de_Ejecutorias!M17</f>
        <v>482</v>
      </c>
    </row>
    <row r="25" spans="2:13" ht="20.100000000000001" customHeight="1" thickBot="1" x14ac:dyDescent="0.25">
      <c r="B25" s="4" t="s">
        <v>65</v>
      </c>
      <c r="C25" s="16">
        <f>[1]Penal_Penales_de_Ejecutorias!C18</f>
        <v>0</v>
      </c>
      <c r="D25" s="16">
        <f>[1]Penal_Penales_de_Ejecutorias!D18</f>
        <v>0</v>
      </c>
      <c r="E25" s="16">
        <f>[1]Penal_Penales_de_Ejecutorias!E18</f>
        <v>0</v>
      </c>
      <c r="F25" s="16">
        <f>[1]Penal_Penales_de_Ejecutorias!F18</f>
        <v>0</v>
      </c>
      <c r="G25" s="16">
        <f>[1]Penal_Penales_de_Ejecutorias!G18</f>
        <v>0</v>
      </c>
      <c r="H25" s="16">
        <f>[1]Penal_Penales_de_Ejecutorias!H18</f>
        <v>0</v>
      </c>
      <c r="I25" s="16">
        <f>[1]Penal_Penales_de_Ejecutorias!I18</f>
        <v>0</v>
      </c>
      <c r="J25" s="16">
        <f>[1]Penal_Penales_de_Ejecutorias!J18</f>
        <v>0</v>
      </c>
      <c r="K25" s="16">
        <f>[1]Penal_Penales_de_Ejecutorias!K18</f>
        <v>0</v>
      </c>
      <c r="L25" s="16">
        <f>[1]Penal_Penales_de_Ejecutorias!L18</f>
        <v>0</v>
      </c>
      <c r="M25" s="16">
        <f>[1]Penal_Penales_de_Ejecutorias!M18</f>
        <v>0</v>
      </c>
    </row>
    <row r="26" spans="2:13" ht="20.100000000000001" customHeight="1" thickBot="1" x14ac:dyDescent="0.25">
      <c r="B26" s="4" t="s">
        <v>66</v>
      </c>
      <c r="C26" s="16">
        <f>[1]Penal_Penales_de_Ejecutorias!C19</f>
        <v>0</v>
      </c>
      <c r="D26" s="16">
        <f>[1]Penal_Penales_de_Ejecutorias!D19</f>
        <v>0</v>
      </c>
      <c r="E26" s="16">
        <f>[1]Penal_Penales_de_Ejecutorias!E19</f>
        <v>0</v>
      </c>
      <c r="F26" s="16">
        <f>[1]Penal_Penales_de_Ejecutorias!F19</f>
        <v>0</v>
      </c>
      <c r="G26" s="16">
        <f>[1]Penal_Penales_de_Ejecutorias!G19</f>
        <v>0</v>
      </c>
      <c r="H26" s="16">
        <f>[1]Penal_Penales_de_Ejecutorias!H19</f>
        <v>0</v>
      </c>
      <c r="I26" s="16">
        <f>[1]Penal_Penales_de_Ejecutorias!I19</f>
        <v>0</v>
      </c>
      <c r="J26" s="16">
        <f>[1]Penal_Penales_de_Ejecutorias!J19</f>
        <v>0</v>
      </c>
      <c r="K26" s="16">
        <f>[1]Penal_Penales_de_Ejecutorias!K19</f>
        <v>0</v>
      </c>
      <c r="L26" s="16">
        <f>[1]Penal_Penales_de_Ejecutorias!L19</f>
        <v>0</v>
      </c>
      <c r="M26" s="16">
        <f>[1]Penal_Penales_de_Ejecutorias!M19</f>
        <v>0</v>
      </c>
    </row>
    <row r="27" spans="2:13" ht="20.100000000000001" customHeight="1" thickBot="1" x14ac:dyDescent="0.25">
      <c r="B27" s="5" t="s">
        <v>8</v>
      </c>
      <c r="C27" s="16">
        <f>[1]Penal_Penales_de_Ejecutorias!C20</f>
        <v>0</v>
      </c>
      <c r="D27" s="16">
        <f>[1]Penal_Penales_de_Ejecutorias!D20</f>
        <v>0</v>
      </c>
      <c r="E27" s="16">
        <f>[1]Penal_Penales_de_Ejecutorias!E20</f>
        <v>0</v>
      </c>
      <c r="F27" s="16">
        <f>[1]Penal_Penales_de_Ejecutorias!F20</f>
        <v>0</v>
      </c>
      <c r="G27" s="16">
        <f>[1]Penal_Penales_de_Ejecutorias!G20</f>
        <v>0</v>
      </c>
      <c r="H27" s="16">
        <f>[1]Penal_Penales_de_Ejecutorias!H20</f>
        <v>0</v>
      </c>
      <c r="I27" s="16">
        <f>[1]Penal_Penales_de_Ejecutorias!I20</f>
        <v>0</v>
      </c>
      <c r="J27" s="16">
        <f>[1]Penal_Penales_de_Ejecutorias!J20</f>
        <v>0</v>
      </c>
      <c r="K27" s="16">
        <f>[1]Penal_Penales_de_Ejecutorias!K20</f>
        <v>0</v>
      </c>
      <c r="L27" s="16">
        <f>[1]Penal_Penales_de_Ejecutorias!L20</f>
        <v>0</v>
      </c>
      <c r="M27" s="16">
        <f>[1]Penal_Penales_de_Ejecutorias!M20</f>
        <v>0</v>
      </c>
    </row>
    <row r="28" spans="2:13" ht="20.100000000000001" customHeight="1" thickBot="1" x14ac:dyDescent="0.25">
      <c r="B28" s="6" t="s">
        <v>67</v>
      </c>
      <c r="C28" s="16">
        <f>[1]Penal_Penales_de_Ejecutorias!C21</f>
        <v>0</v>
      </c>
      <c r="D28" s="16">
        <f>[1]Penal_Penales_de_Ejecutorias!D21</f>
        <v>0</v>
      </c>
      <c r="E28" s="16">
        <f>[1]Penal_Penales_de_Ejecutorias!E21</f>
        <v>0</v>
      </c>
      <c r="F28" s="16">
        <f>[1]Penal_Penales_de_Ejecutorias!F21</f>
        <v>0</v>
      </c>
      <c r="G28" s="16">
        <f>[1]Penal_Penales_de_Ejecutorias!G21</f>
        <v>0</v>
      </c>
      <c r="H28" s="16">
        <f>[1]Penal_Penales_de_Ejecutorias!H21</f>
        <v>0</v>
      </c>
      <c r="I28" s="16">
        <f>[1]Penal_Penales_de_Ejecutorias!I21</f>
        <v>0</v>
      </c>
      <c r="J28" s="16">
        <f>[1]Penal_Penales_de_Ejecutorias!J21</f>
        <v>0</v>
      </c>
      <c r="K28" s="16">
        <f>[1]Penal_Penales_de_Ejecutorias!K21</f>
        <v>0</v>
      </c>
      <c r="L28" s="16">
        <f>[1]Penal_Penales_de_Ejecutorias!L21</f>
        <v>0</v>
      </c>
      <c r="M28" s="16">
        <f>[1]Penal_Penales_de_Ejecutorias!M21</f>
        <v>0</v>
      </c>
    </row>
    <row r="29" spans="2:13" ht="20.100000000000001" customHeight="1" thickBot="1" x14ac:dyDescent="0.25">
      <c r="B29" s="4" t="s">
        <v>68</v>
      </c>
      <c r="C29" s="16">
        <f>[1]Penal_Penales_de_Ejecutorias!C22</f>
        <v>0</v>
      </c>
      <c r="D29" s="16">
        <f>[1]Penal_Penales_de_Ejecutorias!D22</f>
        <v>0</v>
      </c>
      <c r="E29" s="16">
        <f>[1]Penal_Penales_de_Ejecutorias!E22</f>
        <v>0</v>
      </c>
      <c r="F29" s="16">
        <f>[1]Penal_Penales_de_Ejecutorias!F22</f>
        <v>0</v>
      </c>
      <c r="G29" s="16">
        <f>[1]Penal_Penales_de_Ejecutorias!G22</f>
        <v>0</v>
      </c>
      <c r="H29" s="16">
        <f>[1]Penal_Penales_de_Ejecutorias!H22</f>
        <v>0</v>
      </c>
      <c r="I29" s="16">
        <f>[1]Penal_Penales_de_Ejecutorias!I22</f>
        <v>0</v>
      </c>
      <c r="J29" s="16">
        <f>[1]Penal_Penales_de_Ejecutorias!J22</f>
        <v>0</v>
      </c>
      <c r="K29" s="16">
        <f>[1]Penal_Penales_de_Ejecutorias!K22</f>
        <v>0</v>
      </c>
      <c r="L29" s="16">
        <f>[1]Penal_Penales_de_Ejecutorias!L22</f>
        <v>0</v>
      </c>
      <c r="M29" s="16">
        <f>[1]Penal_Penales_de_Ejecutorias!M22</f>
        <v>0</v>
      </c>
    </row>
    <row r="30" spans="2:13" ht="20.100000000000001" customHeight="1" thickBot="1" x14ac:dyDescent="0.25">
      <c r="B30" s="4" t="s">
        <v>69</v>
      </c>
      <c r="C30" s="16">
        <f>[1]Penal_Penales_de_Ejecutorias!C23</f>
        <v>0</v>
      </c>
      <c r="D30" s="16">
        <f>[1]Penal_Penales_de_Ejecutorias!D23</f>
        <v>0</v>
      </c>
      <c r="E30" s="16">
        <f>[1]Penal_Penales_de_Ejecutorias!E23</f>
        <v>0</v>
      </c>
      <c r="F30" s="16">
        <f>[1]Penal_Penales_de_Ejecutorias!F23</f>
        <v>0</v>
      </c>
      <c r="G30" s="16">
        <f>[1]Penal_Penales_de_Ejecutorias!G23</f>
        <v>0</v>
      </c>
      <c r="H30" s="16">
        <f>[1]Penal_Penales_de_Ejecutorias!H23</f>
        <v>0</v>
      </c>
      <c r="I30" s="16">
        <f>[1]Penal_Penales_de_Ejecutorias!I23</f>
        <v>0</v>
      </c>
      <c r="J30" s="16">
        <f>[1]Penal_Penales_de_Ejecutorias!J23</f>
        <v>0</v>
      </c>
      <c r="K30" s="16">
        <f>[1]Penal_Penales_de_Ejecutorias!K23</f>
        <v>0</v>
      </c>
      <c r="L30" s="16">
        <f>[1]Penal_Penales_de_Ejecutorias!L23</f>
        <v>0</v>
      </c>
      <c r="M30" s="16">
        <f>[1]Penal_Penales_de_Ejecutorias!M23</f>
        <v>0</v>
      </c>
    </row>
    <row r="31" spans="2:13" ht="20.100000000000001" customHeight="1" thickBot="1" x14ac:dyDescent="0.25">
      <c r="B31" s="4" t="s">
        <v>70</v>
      </c>
      <c r="C31" s="16">
        <f>[1]Penal_Penales_de_Ejecutorias!C24</f>
        <v>0</v>
      </c>
      <c r="D31" s="16">
        <f>[1]Penal_Penales_de_Ejecutorias!D24</f>
        <v>0</v>
      </c>
      <c r="E31" s="16">
        <f>[1]Penal_Penales_de_Ejecutorias!E24</f>
        <v>0</v>
      </c>
      <c r="F31" s="16">
        <f>[1]Penal_Penales_de_Ejecutorias!F24</f>
        <v>0</v>
      </c>
      <c r="G31" s="16">
        <f>[1]Penal_Penales_de_Ejecutorias!G24</f>
        <v>0</v>
      </c>
      <c r="H31" s="16">
        <f>[1]Penal_Penales_de_Ejecutorias!H24</f>
        <v>0</v>
      </c>
      <c r="I31" s="16">
        <f>[1]Penal_Penales_de_Ejecutorias!I24</f>
        <v>0</v>
      </c>
      <c r="J31" s="16">
        <f>[1]Penal_Penales_de_Ejecutorias!J24</f>
        <v>0</v>
      </c>
      <c r="K31" s="16">
        <f>[1]Penal_Penales_de_Ejecutorias!K24</f>
        <v>0</v>
      </c>
      <c r="L31" s="16">
        <f>[1]Penal_Penales_de_Ejecutorias!L24</f>
        <v>0</v>
      </c>
      <c r="M31" s="16">
        <f>[1]Penal_Penales_de_Ejecutorias!M24</f>
        <v>0</v>
      </c>
    </row>
    <row r="32" spans="2:13" ht="20.100000000000001" customHeight="1" thickBot="1" x14ac:dyDescent="0.25">
      <c r="B32" s="4" t="s">
        <v>71</v>
      </c>
      <c r="C32" s="16">
        <f>[1]Penal_Penales_de_Ejecutorias!C25</f>
        <v>0</v>
      </c>
      <c r="D32" s="16">
        <f>[1]Penal_Penales_de_Ejecutorias!D25</f>
        <v>0</v>
      </c>
      <c r="E32" s="16">
        <f>[1]Penal_Penales_de_Ejecutorias!E25</f>
        <v>0</v>
      </c>
      <c r="F32" s="16">
        <f>[1]Penal_Penales_de_Ejecutorias!F25</f>
        <v>0</v>
      </c>
      <c r="G32" s="16">
        <f>[1]Penal_Penales_de_Ejecutorias!G25</f>
        <v>0</v>
      </c>
      <c r="H32" s="16">
        <f>[1]Penal_Penales_de_Ejecutorias!H25</f>
        <v>0</v>
      </c>
      <c r="I32" s="16">
        <f>[1]Penal_Penales_de_Ejecutorias!I25</f>
        <v>0</v>
      </c>
      <c r="J32" s="16">
        <f>[1]Penal_Penales_de_Ejecutorias!J25</f>
        <v>0</v>
      </c>
      <c r="K32" s="16">
        <f>[1]Penal_Penales_de_Ejecutorias!K25</f>
        <v>0</v>
      </c>
      <c r="L32" s="16">
        <f>[1]Penal_Penales_de_Ejecutorias!L25</f>
        <v>0</v>
      </c>
      <c r="M32" s="16">
        <f>[1]Penal_Penales_de_Ejecutorias!M25</f>
        <v>0</v>
      </c>
    </row>
    <row r="33" spans="2:13" ht="20.100000000000001" customHeight="1" thickBot="1" x14ac:dyDescent="0.25">
      <c r="B33" s="4" t="s">
        <v>72</v>
      </c>
      <c r="C33" s="16">
        <f>[1]Penal_Penales_de_Ejecutorias!C26</f>
        <v>0</v>
      </c>
      <c r="D33" s="16">
        <f>[1]Penal_Penales_de_Ejecutorias!D26</f>
        <v>0</v>
      </c>
      <c r="E33" s="16">
        <f>[1]Penal_Penales_de_Ejecutorias!E26</f>
        <v>0</v>
      </c>
      <c r="F33" s="16">
        <f>[1]Penal_Penales_de_Ejecutorias!F26</f>
        <v>0</v>
      </c>
      <c r="G33" s="16">
        <f>[1]Penal_Penales_de_Ejecutorias!G26</f>
        <v>0</v>
      </c>
      <c r="H33" s="16">
        <f>[1]Penal_Penales_de_Ejecutorias!H26</f>
        <v>0</v>
      </c>
      <c r="I33" s="16">
        <f>[1]Penal_Penales_de_Ejecutorias!I26</f>
        <v>0</v>
      </c>
      <c r="J33" s="16">
        <f>[1]Penal_Penales_de_Ejecutorias!J26</f>
        <v>0</v>
      </c>
      <c r="K33" s="16">
        <f>[1]Penal_Penales_de_Ejecutorias!K26</f>
        <v>0</v>
      </c>
      <c r="L33" s="16">
        <f>[1]Penal_Penales_de_Ejecutorias!L26</f>
        <v>0</v>
      </c>
      <c r="M33" s="16">
        <f>[1]Penal_Penales_de_Ejecutorias!M26</f>
        <v>0</v>
      </c>
    </row>
    <row r="34" spans="2:13" ht="20.100000000000001" customHeight="1" thickBot="1" x14ac:dyDescent="0.25">
      <c r="B34" s="4" t="s">
        <v>73</v>
      </c>
      <c r="C34" s="16">
        <f>[1]Penal_Penales_de_Ejecutorias!C27</f>
        <v>0</v>
      </c>
      <c r="D34" s="16">
        <f>[1]Penal_Penales_de_Ejecutorias!D27</f>
        <v>0</v>
      </c>
      <c r="E34" s="16">
        <f>[1]Penal_Penales_de_Ejecutorias!E27</f>
        <v>0</v>
      </c>
      <c r="F34" s="16">
        <f>[1]Penal_Penales_de_Ejecutorias!F27</f>
        <v>0</v>
      </c>
      <c r="G34" s="16">
        <f>[1]Penal_Penales_de_Ejecutorias!G27</f>
        <v>0</v>
      </c>
      <c r="H34" s="16">
        <f>[1]Penal_Penales_de_Ejecutorias!H27</f>
        <v>0</v>
      </c>
      <c r="I34" s="16">
        <f>[1]Penal_Penales_de_Ejecutorias!I27</f>
        <v>0</v>
      </c>
      <c r="J34" s="16">
        <f>[1]Penal_Penales_de_Ejecutorias!J27</f>
        <v>0</v>
      </c>
      <c r="K34" s="16">
        <f>[1]Penal_Penales_de_Ejecutorias!K27</f>
        <v>0</v>
      </c>
      <c r="L34" s="16">
        <f>[1]Penal_Penales_de_Ejecutorias!L27</f>
        <v>0</v>
      </c>
      <c r="M34" s="16">
        <f>[1]Penal_Penales_de_Ejecutorias!M27</f>
        <v>0</v>
      </c>
    </row>
    <row r="35" spans="2:13" ht="20.100000000000001" customHeight="1" thickBot="1" x14ac:dyDescent="0.25">
      <c r="B35" s="4" t="s">
        <v>74</v>
      </c>
      <c r="C35" s="16">
        <f>[1]Penal_Penales_de_Ejecutorias!C28</f>
        <v>0</v>
      </c>
      <c r="D35" s="16">
        <f>[1]Penal_Penales_de_Ejecutorias!D28</f>
        <v>0</v>
      </c>
      <c r="E35" s="16">
        <f>[1]Penal_Penales_de_Ejecutorias!E28</f>
        <v>0</v>
      </c>
      <c r="F35" s="16">
        <f>[1]Penal_Penales_de_Ejecutorias!F28</f>
        <v>0</v>
      </c>
      <c r="G35" s="16">
        <f>[1]Penal_Penales_de_Ejecutorias!G28</f>
        <v>0</v>
      </c>
      <c r="H35" s="16">
        <f>[1]Penal_Penales_de_Ejecutorias!H28</f>
        <v>0</v>
      </c>
      <c r="I35" s="16">
        <f>[1]Penal_Penales_de_Ejecutorias!I28</f>
        <v>0</v>
      </c>
      <c r="J35" s="16">
        <f>[1]Penal_Penales_de_Ejecutorias!J28</f>
        <v>0</v>
      </c>
      <c r="K35" s="16">
        <f>[1]Penal_Penales_de_Ejecutorias!K28</f>
        <v>0</v>
      </c>
      <c r="L35" s="16">
        <f>[1]Penal_Penales_de_Ejecutorias!L28</f>
        <v>0</v>
      </c>
      <c r="M35" s="16">
        <f>[1]Penal_Penales_de_Ejecutorias!M28</f>
        <v>0</v>
      </c>
    </row>
    <row r="36" spans="2:13" ht="20.100000000000001" customHeight="1" thickBot="1" x14ac:dyDescent="0.25">
      <c r="B36" s="4" t="s">
        <v>75</v>
      </c>
      <c r="C36" s="16">
        <f>[1]Penal_Penales_de_Ejecutorias!C29</f>
        <v>0</v>
      </c>
      <c r="D36" s="16">
        <f>[1]Penal_Penales_de_Ejecutorias!D29</f>
        <v>0</v>
      </c>
      <c r="E36" s="16">
        <f>[1]Penal_Penales_de_Ejecutorias!E29</f>
        <v>0</v>
      </c>
      <c r="F36" s="16">
        <f>[1]Penal_Penales_de_Ejecutorias!F29</f>
        <v>0</v>
      </c>
      <c r="G36" s="16">
        <f>[1]Penal_Penales_de_Ejecutorias!G29</f>
        <v>0</v>
      </c>
      <c r="H36" s="16">
        <f>[1]Penal_Penales_de_Ejecutorias!H29</f>
        <v>0</v>
      </c>
      <c r="I36" s="16">
        <f>[1]Penal_Penales_de_Ejecutorias!I29</f>
        <v>0</v>
      </c>
      <c r="J36" s="16">
        <f>[1]Penal_Penales_de_Ejecutorias!J29</f>
        <v>0</v>
      </c>
      <c r="K36" s="16">
        <f>[1]Penal_Penales_de_Ejecutorias!K29</f>
        <v>0</v>
      </c>
      <c r="L36" s="16">
        <f>[1]Penal_Penales_de_Ejecutorias!L29</f>
        <v>0</v>
      </c>
      <c r="M36" s="16">
        <f>[1]Penal_Penales_de_Ejecutorias!M29</f>
        <v>0</v>
      </c>
    </row>
    <row r="37" spans="2:13" ht="20.100000000000001" customHeight="1" thickBot="1" x14ac:dyDescent="0.25">
      <c r="B37" s="4" t="s">
        <v>76</v>
      </c>
      <c r="C37" s="16">
        <f>[1]Penal_Penales_de_Ejecutorias!C30</f>
        <v>0</v>
      </c>
      <c r="D37" s="16">
        <f>[1]Penal_Penales_de_Ejecutorias!D30</f>
        <v>0</v>
      </c>
      <c r="E37" s="16">
        <f>[1]Penal_Penales_de_Ejecutorias!E30</f>
        <v>0</v>
      </c>
      <c r="F37" s="16">
        <f>[1]Penal_Penales_de_Ejecutorias!F30</f>
        <v>0</v>
      </c>
      <c r="G37" s="16">
        <f>[1]Penal_Penales_de_Ejecutorias!G30</f>
        <v>0</v>
      </c>
      <c r="H37" s="16">
        <f>[1]Penal_Penales_de_Ejecutorias!H30</f>
        <v>0</v>
      </c>
      <c r="I37" s="16">
        <f>[1]Penal_Penales_de_Ejecutorias!I30</f>
        <v>0</v>
      </c>
      <c r="J37" s="16">
        <f>[1]Penal_Penales_de_Ejecutorias!J30</f>
        <v>0</v>
      </c>
      <c r="K37" s="16">
        <f>[1]Penal_Penales_de_Ejecutorias!K30</f>
        <v>0</v>
      </c>
      <c r="L37" s="16">
        <f>[1]Penal_Penales_de_Ejecutorias!L30</f>
        <v>0</v>
      </c>
      <c r="M37" s="16">
        <f>[1]Penal_Penales_de_Ejecutorias!M30</f>
        <v>0</v>
      </c>
    </row>
    <row r="38" spans="2:13" ht="20.100000000000001" customHeight="1" thickBot="1" x14ac:dyDescent="0.25">
      <c r="B38" s="4" t="s">
        <v>77</v>
      </c>
      <c r="C38" s="16">
        <f>[1]Penal_Penales_de_Ejecutorias!C31</f>
        <v>0</v>
      </c>
      <c r="D38" s="16">
        <f>[1]Penal_Penales_de_Ejecutorias!D31</f>
        <v>0</v>
      </c>
      <c r="E38" s="16">
        <f>[1]Penal_Penales_de_Ejecutorias!E31</f>
        <v>0</v>
      </c>
      <c r="F38" s="16">
        <f>[1]Penal_Penales_de_Ejecutorias!F31</f>
        <v>0</v>
      </c>
      <c r="G38" s="16">
        <f>[1]Penal_Penales_de_Ejecutorias!G31</f>
        <v>0</v>
      </c>
      <c r="H38" s="16">
        <f>[1]Penal_Penales_de_Ejecutorias!H31</f>
        <v>0</v>
      </c>
      <c r="I38" s="16">
        <f>[1]Penal_Penales_de_Ejecutorias!I31</f>
        <v>0</v>
      </c>
      <c r="J38" s="16">
        <f>[1]Penal_Penales_de_Ejecutorias!J31</f>
        <v>0</v>
      </c>
      <c r="K38" s="16">
        <f>[1]Penal_Penales_de_Ejecutorias!K31</f>
        <v>0</v>
      </c>
      <c r="L38" s="16">
        <f>[1]Penal_Penales_de_Ejecutorias!L31</f>
        <v>0</v>
      </c>
      <c r="M38" s="16">
        <f>[1]Penal_Penales_de_Ejecutorias!M31</f>
        <v>0</v>
      </c>
    </row>
    <row r="39" spans="2:13" ht="20.100000000000001" customHeight="1" thickBot="1" x14ac:dyDescent="0.25">
      <c r="B39" s="4" t="s">
        <v>78</v>
      </c>
      <c r="C39" s="16">
        <f>[1]Penal_Penales_de_Ejecutorias!C32</f>
        <v>0</v>
      </c>
      <c r="D39" s="16">
        <f>[1]Penal_Penales_de_Ejecutorias!D32</f>
        <v>0</v>
      </c>
      <c r="E39" s="16">
        <f>[1]Penal_Penales_de_Ejecutorias!E32</f>
        <v>0</v>
      </c>
      <c r="F39" s="16">
        <f>[1]Penal_Penales_de_Ejecutorias!F32</f>
        <v>0</v>
      </c>
      <c r="G39" s="16">
        <f>[1]Penal_Penales_de_Ejecutorias!G32</f>
        <v>0</v>
      </c>
      <c r="H39" s="16">
        <f>[1]Penal_Penales_de_Ejecutorias!H32</f>
        <v>0</v>
      </c>
      <c r="I39" s="16">
        <f>[1]Penal_Penales_de_Ejecutorias!I32</f>
        <v>0</v>
      </c>
      <c r="J39" s="16">
        <f>[1]Penal_Penales_de_Ejecutorias!J32</f>
        <v>0</v>
      </c>
      <c r="K39" s="16">
        <f>[1]Penal_Penales_de_Ejecutorias!K32</f>
        <v>0</v>
      </c>
      <c r="L39" s="16">
        <f>[1]Penal_Penales_de_Ejecutorias!L32</f>
        <v>0</v>
      </c>
      <c r="M39" s="16">
        <f>[1]Penal_Penales_de_Ejecutorias!M32</f>
        <v>0</v>
      </c>
    </row>
    <row r="40" spans="2:13" ht="20.100000000000001" customHeight="1" thickBot="1" x14ac:dyDescent="0.25">
      <c r="B40" s="4" t="s">
        <v>79</v>
      </c>
      <c r="C40" s="16">
        <f>[1]Penal_Penales_de_Ejecutorias!C33</f>
        <v>0</v>
      </c>
      <c r="D40" s="16">
        <f>[1]Penal_Penales_de_Ejecutorias!D33</f>
        <v>0</v>
      </c>
      <c r="E40" s="16">
        <f>[1]Penal_Penales_de_Ejecutorias!E33</f>
        <v>0</v>
      </c>
      <c r="F40" s="16">
        <f>[1]Penal_Penales_de_Ejecutorias!F33</f>
        <v>0</v>
      </c>
      <c r="G40" s="16">
        <f>[1]Penal_Penales_de_Ejecutorias!G33</f>
        <v>0</v>
      </c>
      <c r="H40" s="16">
        <f>[1]Penal_Penales_de_Ejecutorias!H33</f>
        <v>0</v>
      </c>
      <c r="I40" s="16">
        <f>[1]Penal_Penales_de_Ejecutorias!I33</f>
        <v>0</v>
      </c>
      <c r="J40" s="16">
        <f>[1]Penal_Penales_de_Ejecutorias!J33</f>
        <v>0</v>
      </c>
      <c r="K40" s="16">
        <f>[1]Penal_Penales_de_Ejecutorias!K33</f>
        <v>0</v>
      </c>
      <c r="L40" s="16">
        <f>[1]Penal_Penales_de_Ejecutorias!L33</f>
        <v>0</v>
      </c>
      <c r="M40" s="16">
        <f>[1]Penal_Penales_de_Ejecutorias!M33</f>
        <v>0</v>
      </c>
    </row>
    <row r="41" spans="2:13" ht="20.100000000000001" customHeight="1" thickBot="1" x14ac:dyDescent="0.25">
      <c r="B41" s="4" t="s">
        <v>80</v>
      </c>
      <c r="C41" s="16">
        <f>[1]Penal_Penales_de_Ejecutorias!C34</f>
        <v>0</v>
      </c>
      <c r="D41" s="16">
        <f>[1]Penal_Penales_de_Ejecutorias!D34</f>
        <v>0</v>
      </c>
      <c r="E41" s="16">
        <f>[1]Penal_Penales_de_Ejecutorias!E34</f>
        <v>0</v>
      </c>
      <c r="F41" s="16">
        <f>[1]Penal_Penales_de_Ejecutorias!F34</f>
        <v>0</v>
      </c>
      <c r="G41" s="16">
        <f>[1]Penal_Penales_de_Ejecutorias!G34</f>
        <v>0</v>
      </c>
      <c r="H41" s="16">
        <f>[1]Penal_Penales_de_Ejecutorias!H34</f>
        <v>0</v>
      </c>
      <c r="I41" s="16">
        <f>[1]Penal_Penales_de_Ejecutorias!I34</f>
        <v>0</v>
      </c>
      <c r="J41" s="16">
        <f>[1]Penal_Penales_de_Ejecutorias!J34</f>
        <v>0</v>
      </c>
      <c r="K41" s="16">
        <f>[1]Penal_Penales_de_Ejecutorias!K34</f>
        <v>0</v>
      </c>
      <c r="L41" s="16">
        <f>[1]Penal_Penales_de_Ejecutorias!L34</f>
        <v>0</v>
      </c>
      <c r="M41" s="16">
        <f>[1]Penal_Penales_de_Ejecutorias!M34</f>
        <v>0</v>
      </c>
    </row>
    <row r="42" spans="2:13" ht="20.100000000000001" customHeight="1" thickBot="1" x14ac:dyDescent="0.25">
      <c r="B42" s="4" t="s">
        <v>81</v>
      </c>
      <c r="C42" s="16">
        <f>[1]Penal_Penales_de_Ejecutorias!C35</f>
        <v>53</v>
      </c>
      <c r="D42" s="16">
        <f>[1]Penal_Penales_de_Ejecutorias!D35</f>
        <v>63</v>
      </c>
      <c r="E42" s="16">
        <f>[1]Penal_Penales_de_Ejecutorias!E35</f>
        <v>78</v>
      </c>
      <c r="F42" s="16">
        <f>[1]Penal_Penales_de_Ejecutorias!F35</f>
        <v>48</v>
      </c>
      <c r="G42" s="16">
        <f>[1]Penal_Penales_de_Ejecutorias!G35</f>
        <v>1</v>
      </c>
      <c r="H42" s="16">
        <f>[1]Penal_Penales_de_Ejecutorias!H35</f>
        <v>364</v>
      </c>
      <c r="I42" s="16">
        <f>[1]Penal_Penales_de_Ejecutorias!I35</f>
        <v>342</v>
      </c>
      <c r="J42" s="16">
        <f>[1]Penal_Penales_de_Ejecutorias!J35</f>
        <v>129</v>
      </c>
      <c r="K42" s="16">
        <f>[1]Penal_Penales_de_Ejecutorias!K35</f>
        <v>301</v>
      </c>
      <c r="L42" s="16">
        <f>[1]Penal_Penales_de_Ejecutorias!L35</f>
        <v>168</v>
      </c>
      <c r="M42" s="16">
        <f>[1]Penal_Penales_de_Ejecutorias!M35</f>
        <v>1085</v>
      </c>
    </row>
    <row r="43" spans="2:13" ht="20.100000000000001" customHeight="1" thickBot="1" x14ac:dyDescent="0.25">
      <c r="B43" s="4" t="s">
        <v>82</v>
      </c>
      <c r="C43" s="16">
        <f>[1]Penal_Penales_de_Ejecutorias!C36</f>
        <v>0</v>
      </c>
      <c r="D43" s="16">
        <f>[1]Penal_Penales_de_Ejecutorias!D36</f>
        <v>0</v>
      </c>
      <c r="E43" s="16">
        <f>[1]Penal_Penales_de_Ejecutorias!E36</f>
        <v>0</v>
      </c>
      <c r="F43" s="16">
        <f>[1]Penal_Penales_de_Ejecutorias!F36</f>
        <v>0</v>
      </c>
      <c r="G43" s="16">
        <f>[1]Penal_Penales_de_Ejecutorias!G36</f>
        <v>0</v>
      </c>
      <c r="H43" s="16">
        <f>[1]Penal_Penales_de_Ejecutorias!H36</f>
        <v>0</v>
      </c>
      <c r="I43" s="16">
        <f>[1]Penal_Penales_de_Ejecutorias!I36</f>
        <v>0</v>
      </c>
      <c r="J43" s="16">
        <f>[1]Penal_Penales_de_Ejecutorias!J36</f>
        <v>0</v>
      </c>
      <c r="K43" s="16">
        <f>[1]Penal_Penales_de_Ejecutorias!K36</f>
        <v>0</v>
      </c>
      <c r="L43" s="16">
        <f>[1]Penal_Penales_de_Ejecutorias!L36</f>
        <v>0</v>
      </c>
      <c r="M43" s="16">
        <f>[1]Penal_Penales_de_Ejecutorias!M36</f>
        <v>0</v>
      </c>
    </row>
    <row r="44" spans="2:13" ht="20.100000000000001" customHeight="1" thickBot="1" x14ac:dyDescent="0.25">
      <c r="B44" s="4" t="s">
        <v>83</v>
      </c>
      <c r="C44" s="16">
        <f>[1]Penal_Penales_de_Ejecutorias!C37</f>
        <v>0</v>
      </c>
      <c r="D44" s="16">
        <f>[1]Penal_Penales_de_Ejecutorias!D37</f>
        <v>0</v>
      </c>
      <c r="E44" s="16">
        <f>[1]Penal_Penales_de_Ejecutorias!E37</f>
        <v>0</v>
      </c>
      <c r="F44" s="16">
        <f>[1]Penal_Penales_de_Ejecutorias!F37</f>
        <v>0</v>
      </c>
      <c r="G44" s="16">
        <f>[1]Penal_Penales_de_Ejecutorias!G37</f>
        <v>0</v>
      </c>
      <c r="H44" s="16">
        <f>[1]Penal_Penales_de_Ejecutorias!H37</f>
        <v>0</v>
      </c>
      <c r="I44" s="16">
        <f>[1]Penal_Penales_de_Ejecutorias!I37</f>
        <v>0</v>
      </c>
      <c r="J44" s="16">
        <f>[1]Penal_Penales_de_Ejecutorias!J37</f>
        <v>0</v>
      </c>
      <c r="K44" s="16">
        <f>[1]Penal_Penales_de_Ejecutorias!K37</f>
        <v>0</v>
      </c>
      <c r="L44" s="16">
        <f>[1]Penal_Penales_de_Ejecutorias!L37</f>
        <v>0</v>
      </c>
      <c r="M44" s="16">
        <f>[1]Penal_Penales_de_Ejecutorias!M37</f>
        <v>0</v>
      </c>
    </row>
    <row r="45" spans="2:13" ht="20.100000000000001" customHeight="1" thickBot="1" x14ac:dyDescent="0.25">
      <c r="B45" s="4" t="s">
        <v>84</v>
      </c>
      <c r="C45" s="16">
        <f>[1]Penal_Penales_de_Ejecutorias!C38</f>
        <v>0</v>
      </c>
      <c r="D45" s="16">
        <f>[1]Penal_Penales_de_Ejecutorias!D38</f>
        <v>0</v>
      </c>
      <c r="E45" s="16">
        <f>[1]Penal_Penales_de_Ejecutorias!E38</f>
        <v>0</v>
      </c>
      <c r="F45" s="16">
        <f>[1]Penal_Penales_de_Ejecutorias!F38</f>
        <v>0</v>
      </c>
      <c r="G45" s="16">
        <f>[1]Penal_Penales_de_Ejecutorias!G38</f>
        <v>0</v>
      </c>
      <c r="H45" s="16">
        <f>[1]Penal_Penales_de_Ejecutorias!H38</f>
        <v>0</v>
      </c>
      <c r="I45" s="16">
        <f>[1]Penal_Penales_de_Ejecutorias!I38</f>
        <v>0</v>
      </c>
      <c r="J45" s="16">
        <f>[1]Penal_Penales_de_Ejecutorias!J38</f>
        <v>0</v>
      </c>
      <c r="K45" s="16">
        <f>[1]Penal_Penales_de_Ejecutorias!K38</f>
        <v>0</v>
      </c>
      <c r="L45" s="16">
        <f>[1]Penal_Penales_de_Ejecutorias!L38</f>
        <v>0</v>
      </c>
      <c r="M45" s="16">
        <f>[1]Penal_Penales_de_Ejecutorias!M38</f>
        <v>0</v>
      </c>
    </row>
    <row r="46" spans="2:13" ht="20.100000000000001" customHeight="1" thickBot="1" x14ac:dyDescent="0.25">
      <c r="B46" s="4" t="s">
        <v>85</v>
      </c>
      <c r="C46" s="16">
        <f>[1]Penal_Penales_de_Ejecutorias!C39</f>
        <v>0</v>
      </c>
      <c r="D46" s="16">
        <f>[1]Penal_Penales_de_Ejecutorias!D39</f>
        <v>0</v>
      </c>
      <c r="E46" s="16">
        <f>[1]Penal_Penales_de_Ejecutorias!E39</f>
        <v>0</v>
      </c>
      <c r="F46" s="16">
        <f>[1]Penal_Penales_de_Ejecutorias!F39</f>
        <v>0</v>
      </c>
      <c r="G46" s="16">
        <f>[1]Penal_Penales_de_Ejecutorias!G39</f>
        <v>0</v>
      </c>
      <c r="H46" s="16">
        <f>[1]Penal_Penales_de_Ejecutorias!H39</f>
        <v>0</v>
      </c>
      <c r="I46" s="16">
        <f>[1]Penal_Penales_de_Ejecutorias!I39</f>
        <v>0</v>
      </c>
      <c r="J46" s="16">
        <f>[1]Penal_Penales_de_Ejecutorias!J39</f>
        <v>0</v>
      </c>
      <c r="K46" s="16">
        <f>[1]Penal_Penales_de_Ejecutorias!K39</f>
        <v>0</v>
      </c>
      <c r="L46" s="16">
        <f>[1]Penal_Penales_de_Ejecutorias!L39</f>
        <v>0</v>
      </c>
      <c r="M46" s="16">
        <f>[1]Penal_Penales_de_Ejecutorias!M39</f>
        <v>0</v>
      </c>
    </row>
    <row r="47" spans="2:13" ht="20.100000000000001" customHeight="1" thickBot="1" x14ac:dyDescent="0.25">
      <c r="B47" s="4" t="s">
        <v>86</v>
      </c>
      <c r="C47" s="16">
        <f>[1]Penal_Penales_de_Ejecutorias!C40</f>
        <v>0</v>
      </c>
      <c r="D47" s="16">
        <f>[1]Penal_Penales_de_Ejecutorias!D40</f>
        <v>0</v>
      </c>
      <c r="E47" s="16">
        <f>[1]Penal_Penales_de_Ejecutorias!E40</f>
        <v>0</v>
      </c>
      <c r="F47" s="16">
        <f>[1]Penal_Penales_de_Ejecutorias!F40</f>
        <v>0</v>
      </c>
      <c r="G47" s="16">
        <f>[1]Penal_Penales_de_Ejecutorias!G40</f>
        <v>0</v>
      </c>
      <c r="H47" s="16">
        <f>[1]Penal_Penales_de_Ejecutorias!H40</f>
        <v>0</v>
      </c>
      <c r="I47" s="16">
        <f>[1]Penal_Penales_de_Ejecutorias!I40</f>
        <v>0</v>
      </c>
      <c r="J47" s="16">
        <f>[1]Penal_Penales_de_Ejecutorias!J40</f>
        <v>0</v>
      </c>
      <c r="K47" s="16">
        <f>[1]Penal_Penales_de_Ejecutorias!K40</f>
        <v>0</v>
      </c>
      <c r="L47" s="16">
        <f>[1]Penal_Penales_de_Ejecutorias!L40</f>
        <v>0</v>
      </c>
      <c r="M47" s="16">
        <f>[1]Penal_Penales_de_Ejecutorias!M40</f>
        <v>0</v>
      </c>
    </row>
    <row r="48" spans="2:13" ht="20.100000000000001" customHeight="1" thickBot="1" x14ac:dyDescent="0.25">
      <c r="B48" s="4" t="s">
        <v>87</v>
      </c>
      <c r="C48" s="16">
        <f>[1]Penal_Penales_de_Ejecutorias!C41</f>
        <v>167</v>
      </c>
      <c r="D48" s="16">
        <f>[1]Penal_Penales_de_Ejecutorias!D41</f>
        <v>310</v>
      </c>
      <c r="E48" s="16">
        <f>[1]Penal_Penales_de_Ejecutorias!E41</f>
        <v>343</v>
      </c>
      <c r="F48" s="16">
        <f>[1]Penal_Penales_de_Ejecutorias!F41</f>
        <v>227</v>
      </c>
      <c r="G48" s="16">
        <f>[1]Penal_Penales_de_Ejecutorias!G41</f>
        <v>0</v>
      </c>
      <c r="H48" s="16">
        <f>[1]Penal_Penales_de_Ejecutorias!H41</f>
        <v>1080</v>
      </c>
      <c r="I48" s="16">
        <f>[1]Penal_Penales_de_Ejecutorias!I41</f>
        <v>343</v>
      </c>
      <c r="J48" s="16">
        <f>[1]Penal_Penales_de_Ejecutorias!J41</f>
        <v>346</v>
      </c>
      <c r="K48" s="16">
        <f>[1]Penal_Penales_de_Ejecutorias!K41</f>
        <v>481</v>
      </c>
      <c r="L48" s="16">
        <f>[1]Penal_Penales_de_Ejecutorias!L41</f>
        <v>246</v>
      </c>
      <c r="M48" s="16">
        <f>[1]Penal_Penales_de_Ejecutorias!M41</f>
        <v>718</v>
      </c>
    </row>
    <row r="49" spans="2:13" ht="20.100000000000001" customHeight="1" thickBot="1" x14ac:dyDescent="0.25">
      <c r="B49" s="4" t="s">
        <v>88</v>
      </c>
      <c r="C49" s="16">
        <f>[1]Penal_Penales_de_Ejecutorias!C42</f>
        <v>0</v>
      </c>
      <c r="D49" s="16">
        <f>[1]Penal_Penales_de_Ejecutorias!D42</f>
        <v>0</v>
      </c>
      <c r="E49" s="16">
        <f>[1]Penal_Penales_de_Ejecutorias!E42</f>
        <v>0</v>
      </c>
      <c r="F49" s="16">
        <f>[1]Penal_Penales_de_Ejecutorias!F42</f>
        <v>0</v>
      </c>
      <c r="G49" s="16">
        <f>[1]Penal_Penales_de_Ejecutorias!G42</f>
        <v>0</v>
      </c>
      <c r="H49" s="16">
        <f>[1]Penal_Penales_de_Ejecutorias!H42</f>
        <v>0</v>
      </c>
      <c r="I49" s="16">
        <f>[1]Penal_Penales_de_Ejecutorias!I42</f>
        <v>0</v>
      </c>
      <c r="J49" s="16">
        <f>[1]Penal_Penales_de_Ejecutorias!J42</f>
        <v>0</v>
      </c>
      <c r="K49" s="16">
        <f>[1]Penal_Penales_de_Ejecutorias!K42</f>
        <v>0</v>
      </c>
      <c r="L49" s="16">
        <f>[1]Penal_Penales_de_Ejecutorias!L42</f>
        <v>0</v>
      </c>
      <c r="M49" s="16">
        <f>[1]Penal_Penales_de_Ejecutorias!M42</f>
        <v>0</v>
      </c>
    </row>
    <row r="50" spans="2:13" ht="20.100000000000001" customHeight="1" thickBot="1" x14ac:dyDescent="0.25">
      <c r="B50" s="4" t="s">
        <v>89</v>
      </c>
      <c r="C50" s="16">
        <f>[1]Penal_Penales_de_Ejecutorias!C43</f>
        <v>0</v>
      </c>
      <c r="D50" s="16">
        <f>[1]Penal_Penales_de_Ejecutorias!D43</f>
        <v>0</v>
      </c>
      <c r="E50" s="16">
        <f>[1]Penal_Penales_de_Ejecutorias!E43</f>
        <v>0</v>
      </c>
      <c r="F50" s="16">
        <f>[1]Penal_Penales_de_Ejecutorias!F43</f>
        <v>0</v>
      </c>
      <c r="G50" s="16">
        <f>[1]Penal_Penales_de_Ejecutorias!G43</f>
        <v>0</v>
      </c>
      <c r="H50" s="16">
        <f>[1]Penal_Penales_de_Ejecutorias!H43</f>
        <v>0</v>
      </c>
      <c r="I50" s="16">
        <f>[1]Penal_Penales_de_Ejecutorias!I43</f>
        <v>0</v>
      </c>
      <c r="J50" s="16">
        <f>[1]Penal_Penales_de_Ejecutorias!J43</f>
        <v>0</v>
      </c>
      <c r="K50" s="16">
        <f>[1]Penal_Penales_de_Ejecutorias!K43</f>
        <v>0</v>
      </c>
      <c r="L50" s="16">
        <f>[1]Penal_Penales_de_Ejecutorias!L43</f>
        <v>0</v>
      </c>
      <c r="M50" s="16">
        <f>[1]Penal_Penales_de_Ejecutorias!M43</f>
        <v>0</v>
      </c>
    </row>
    <row r="51" spans="2:13" ht="20.100000000000001" customHeight="1" thickBot="1" x14ac:dyDescent="0.25">
      <c r="B51" s="4" t="s">
        <v>90</v>
      </c>
      <c r="C51" s="16">
        <f>[1]Penal_Penales_de_Ejecutorias!C44</f>
        <v>0</v>
      </c>
      <c r="D51" s="16">
        <f>[1]Penal_Penales_de_Ejecutorias!D44</f>
        <v>0</v>
      </c>
      <c r="E51" s="16">
        <f>[1]Penal_Penales_de_Ejecutorias!E44</f>
        <v>0</v>
      </c>
      <c r="F51" s="16">
        <f>[1]Penal_Penales_de_Ejecutorias!F44</f>
        <v>0</v>
      </c>
      <c r="G51" s="16">
        <f>[1]Penal_Penales_de_Ejecutorias!G44</f>
        <v>0</v>
      </c>
      <c r="H51" s="16">
        <f>[1]Penal_Penales_de_Ejecutorias!H44</f>
        <v>0</v>
      </c>
      <c r="I51" s="16">
        <f>[1]Penal_Penales_de_Ejecutorias!I44</f>
        <v>0</v>
      </c>
      <c r="J51" s="16">
        <f>[1]Penal_Penales_de_Ejecutorias!J44</f>
        <v>0</v>
      </c>
      <c r="K51" s="16">
        <f>[1]Penal_Penales_de_Ejecutorias!K44</f>
        <v>0</v>
      </c>
      <c r="L51" s="16">
        <f>[1]Penal_Penales_de_Ejecutorias!L44</f>
        <v>0</v>
      </c>
      <c r="M51" s="16">
        <f>[1]Penal_Penales_de_Ejecutorias!M44</f>
        <v>0</v>
      </c>
    </row>
    <row r="52" spans="2:13" ht="20.100000000000001" customHeight="1" thickBot="1" x14ac:dyDescent="0.25">
      <c r="B52" s="4" t="s">
        <v>91</v>
      </c>
      <c r="C52" s="16">
        <f>[1]Penal_Penales_de_Ejecutorias!C45</f>
        <v>0</v>
      </c>
      <c r="D52" s="16">
        <f>[1]Penal_Penales_de_Ejecutorias!D45</f>
        <v>0</v>
      </c>
      <c r="E52" s="16">
        <f>[1]Penal_Penales_de_Ejecutorias!E45</f>
        <v>0</v>
      </c>
      <c r="F52" s="16">
        <f>[1]Penal_Penales_de_Ejecutorias!F45</f>
        <v>0</v>
      </c>
      <c r="G52" s="16">
        <f>[1]Penal_Penales_de_Ejecutorias!G45</f>
        <v>0</v>
      </c>
      <c r="H52" s="16">
        <f>[1]Penal_Penales_de_Ejecutorias!H45</f>
        <v>0</v>
      </c>
      <c r="I52" s="16">
        <f>[1]Penal_Penales_de_Ejecutorias!I45</f>
        <v>0</v>
      </c>
      <c r="J52" s="16">
        <f>[1]Penal_Penales_de_Ejecutorias!J45</f>
        <v>0</v>
      </c>
      <c r="K52" s="16">
        <f>[1]Penal_Penales_de_Ejecutorias!K45</f>
        <v>0</v>
      </c>
      <c r="L52" s="16">
        <f>[1]Penal_Penales_de_Ejecutorias!L45</f>
        <v>0</v>
      </c>
      <c r="M52" s="16">
        <f>[1]Penal_Penales_de_Ejecutorias!M45</f>
        <v>0</v>
      </c>
    </row>
    <row r="53" spans="2:13" ht="20.100000000000001" customHeight="1" thickBot="1" x14ac:dyDescent="0.25">
      <c r="B53" s="4" t="s">
        <v>92</v>
      </c>
      <c r="C53" s="16">
        <f>[1]Penal_Penales_de_Ejecutorias!C46</f>
        <v>0</v>
      </c>
      <c r="D53" s="16">
        <f>[1]Penal_Penales_de_Ejecutorias!D46</f>
        <v>0</v>
      </c>
      <c r="E53" s="16">
        <f>[1]Penal_Penales_de_Ejecutorias!E46</f>
        <v>0</v>
      </c>
      <c r="F53" s="16">
        <f>[1]Penal_Penales_de_Ejecutorias!F46</f>
        <v>0</v>
      </c>
      <c r="G53" s="16">
        <f>[1]Penal_Penales_de_Ejecutorias!G46</f>
        <v>0</v>
      </c>
      <c r="H53" s="16">
        <f>[1]Penal_Penales_de_Ejecutorias!H46</f>
        <v>0</v>
      </c>
      <c r="I53" s="16">
        <f>[1]Penal_Penales_de_Ejecutorias!I46</f>
        <v>0</v>
      </c>
      <c r="J53" s="16">
        <f>[1]Penal_Penales_de_Ejecutorias!J46</f>
        <v>0</v>
      </c>
      <c r="K53" s="16">
        <f>[1]Penal_Penales_de_Ejecutorias!K46</f>
        <v>0</v>
      </c>
      <c r="L53" s="16">
        <f>[1]Penal_Penales_de_Ejecutorias!L46</f>
        <v>0</v>
      </c>
      <c r="M53" s="16">
        <f>[1]Penal_Penales_de_Ejecutorias!M46</f>
        <v>0</v>
      </c>
    </row>
    <row r="54" spans="2:13" ht="20.100000000000001" customHeight="1" thickBot="1" x14ac:dyDescent="0.25">
      <c r="B54" s="4" t="s">
        <v>93</v>
      </c>
      <c r="C54" s="16">
        <f>[1]Penal_Penales_de_Ejecutorias!C47</f>
        <v>0</v>
      </c>
      <c r="D54" s="16">
        <f>[1]Penal_Penales_de_Ejecutorias!D47</f>
        <v>0</v>
      </c>
      <c r="E54" s="16">
        <f>[1]Penal_Penales_de_Ejecutorias!E47</f>
        <v>0</v>
      </c>
      <c r="F54" s="16">
        <f>[1]Penal_Penales_de_Ejecutorias!F47</f>
        <v>0</v>
      </c>
      <c r="G54" s="16">
        <f>[1]Penal_Penales_de_Ejecutorias!G47</f>
        <v>0</v>
      </c>
      <c r="H54" s="16">
        <f>[1]Penal_Penales_de_Ejecutorias!H47</f>
        <v>0</v>
      </c>
      <c r="I54" s="16">
        <f>[1]Penal_Penales_de_Ejecutorias!I47</f>
        <v>0</v>
      </c>
      <c r="J54" s="16">
        <f>[1]Penal_Penales_de_Ejecutorias!J47</f>
        <v>0</v>
      </c>
      <c r="K54" s="16">
        <f>[1]Penal_Penales_de_Ejecutorias!K47</f>
        <v>0</v>
      </c>
      <c r="L54" s="16">
        <f>[1]Penal_Penales_de_Ejecutorias!L47</f>
        <v>0</v>
      </c>
      <c r="M54" s="16">
        <f>[1]Penal_Penales_de_Ejecutorias!M47</f>
        <v>0</v>
      </c>
    </row>
    <row r="55" spans="2:13" ht="20.100000000000001" customHeight="1" thickBot="1" x14ac:dyDescent="0.25">
      <c r="B55" s="4" t="s">
        <v>9</v>
      </c>
      <c r="C55" s="16">
        <f>[1]Penal_Penales_de_Ejecutorias!C48</f>
        <v>44</v>
      </c>
      <c r="D55" s="16">
        <f>[1]Penal_Penales_de_Ejecutorias!D48</f>
        <v>40</v>
      </c>
      <c r="E55" s="16">
        <f>[1]Penal_Penales_de_Ejecutorias!E48</f>
        <v>33</v>
      </c>
      <c r="F55" s="16">
        <f>[1]Penal_Penales_de_Ejecutorias!F48</f>
        <v>46</v>
      </c>
      <c r="G55" s="16">
        <f>[1]Penal_Penales_de_Ejecutorias!G48</f>
        <v>0</v>
      </c>
      <c r="H55" s="16">
        <f>[1]Penal_Penales_de_Ejecutorias!H48</f>
        <v>418</v>
      </c>
      <c r="I55" s="16">
        <f>[1]Penal_Penales_de_Ejecutorias!I48</f>
        <v>566</v>
      </c>
      <c r="J55" s="16">
        <f>[1]Penal_Penales_de_Ejecutorias!J48</f>
        <v>358</v>
      </c>
      <c r="K55" s="16">
        <f>[1]Penal_Penales_de_Ejecutorias!K48</f>
        <v>537</v>
      </c>
      <c r="L55" s="16">
        <f>[1]Penal_Penales_de_Ejecutorias!L48</f>
        <v>456</v>
      </c>
      <c r="M55" s="16">
        <f>[1]Penal_Penales_de_Ejecutorias!M48</f>
        <v>210</v>
      </c>
    </row>
    <row r="56" spans="2:13" ht="20.100000000000001" customHeight="1" thickBot="1" x14ac:dyDescent="0.25">
      <c r="B56" s="4" t="s">
        <v>10</v>
      </c>
      <c r="C56" s="16">
        <f>[1]Penal_Penales_de_Ejecutorias!C49</f>
        <v>0</v>
      </c>
      <c r="D56" s="16">
        <f>[1]Penal_Penales_de_Ejecutorias!D49</f>
        <v>0</v>
      </c>
      <c r="E56" s="16">
        <f>[1]Penal_Penales_de_Ejecutorias!E49</f>
        <v>0</v>
      </c>
      <c r="F56" s="16">
        <f>[1]Penal_Penales_de_Ejecutorias!F49</f>
        <v>0</v>
      </c>
      <c r="G56" s="16">
        <f>[1]Penal_Penales_de_Ejecutorias!G49</f>
        <v>0</v>
      </c>
      <c r="H56" s="16">
        <f>[1]Penal_Penales_de_Ejecutorias!H49</f>
        <v>0</v>
      </c>
      <c r="I56" s="16">
        <f>[1]Penal_Penales_de_Ejecutorias!I49</f>
        <v>0</v>
      </c>
      <c r="J56" s="16">
        <f>[1]Penal_Penales_de_Ejecutorias!J49</f>
        <v>0</v>
      </c>
      <c r="K56" s="16">
        <f>[1]Penal_Penales_de_Ejecutorias!K49</f>
        <v>0</v>
      </c>
      <c r="L56" s="16">
        <f>[1]Penal_Penales_de_Ejecutorias!L49</f>
        <v>0</v>
      </c>
      <c r="M56" s="16">
        <f>[1]Penal_Penales_de_Ejecutorias!M49</f>
        <v>0</v>
      </c>
    </row>
    <row r="57" spans="2:13" ht="20.100000000000001" customHeight="1" thickBot="1" x14ac:dyDescent="0.25">
      <c r="B57" s="4" t="s">
        <v>11</v>
      </c>
      <c r="C57" s="16">
        <f>[1]Penal_Penales_de_Ejecutorias!C50</f>
        <v>0</v>
      </c>
      <c r="D57" s="16">
        <f>[1]Penal_Penales_de_Ejecutorias!D50</f>
        <v>0</v>
      </c>
      <c r="E57" s="16">
        <f>[1]Penal_Penales_de_Ejecutorias!E50</f>
        <v>0</v>
      </c>
      <c r="F57" s="16">
        <f>[1]Penal_Penales_de_Ejecutorias!F50</f>
        <v>0</v>
      </c>
      <c r="G57" s="16">
        <f>[1]Penal_Penales_de_Ejecutorias!G50</f>
        <v>0</v>
      </c>
      <c r="H57" s="16">
        <f>[1]Penal_Penales_de_Ejecutorias!H50</f>
        <v>0</v>
      </c>
      <c r="I57" s="16">
        <f>[1]Penal_Penales_de_Ejecutorias!I50</f>
        <v>0</v>
      </c>
      <c r="J57" s="16">
        <f>[1]Penal_Penales_de_Ejecutorias!J50</f>
        <v>0</v>
      </c>
      <c r="K57" s="16">
        <f>[1]Penal_Penales_de_Ejecutorias!K50</f>
        <v>0</v>
      </c>
      <c r="L57" s="16">
        <f>[1]Penal_Penales_de_Ejecutorias!L50</f>
        <v>0</v>
      </c>
      <c r="M57" s="16">
        <f>[1]Penal_Penales_de_Ejecutorias!M50</f>
        <v>0</v>
      </c>
    </row>
    <row r="58" spans="2:13" ht="20.100000000000001" customHeight="1" thickBot="1" x14ac:dyDescent="0.25">
      <c r="B58" s="4" t="s">
        <v>94</v>
      </c>
      <c r="C58" s="16">
        <f>[1]Penal_Penales_de_Ejecutorias!C51</f>
        <v>0</v>
      </c>
      <c r="D58" s="16">
        <f>[1]Penal_Penales_de_Ejecutorias!D51</f>
        <v>0</v>
      </c>
      <c r="E58" s="16">
        <f>[1]Penal_Penales_de_Ejecutorias!E51</f>
        <v>0</v>
      </c>
      <c r="F58" s="16">
        <f>[1]Penal_Penales_de_Ejecutorias!F51</f>
        <v>0</v>
      </c>
      <c r="G58" s="16">
        <f>[1]Penal_Penales_de_Ejecutorias!G51</f>
        <v>0</v>
      </c>
      <c r="H58" s="16">
        <f>[1]Penal_Penales_de_Ejecutorias!H51</f>
        <v>0</v>
      </c>
      <c r="I58" s="16">
        <f>[1]Penal_Penales_de_Ejecutorias!I51</f>
        <v>0</v>
      </c>
      <c r="J58" s="16">
        <f>[1]Penal_Penales_de_Ejecutorias!J51</f>
        <v>0</v>
      </c>
      <c r="K58" s="16">
        <f>[1]Penal_Penales_de_Ejecutorias!K51</f>
        <v>0</v>
      </c>
      <c r="L58" s="16">
        <f>[1]Penal_Penales_de_Ejecutorias!L51</f>
        <v>0</v>
      </c>
      <c r="M58" s="16">
        <f>[1]Penal_Penales_de_Ejecutorias!M51</f>
        <v>0</v>
      </c>
    </row>
    <row r="59" spans="2:13" ht="20.100000000000001" customHeight="1" thickBot="1" x14ac:dyDescent="0.25">
      <c r="B59" s="4" t="s">
        <v>95</v>
      </c>
      <c r="C59" s="16">
        <f>[1]Penal_Penales_de_Ejecutorias!C52</f>
        <v>63</v>
      </c>
      <c r="D59" s="16">
        <f>[1]Penal_Penales_de_Ejecutorias!D52</f>
        <v>66</v>
      </c>
      <c r="E59" s="16">
        <f>[1]Penal_Penales_de_Ejecutorias!E52</f>
        <v>96</v>
      </c>
      <c r="F59" s="16">
        <f>[1]Penal_Penales_de_Ejecutorias!F52</f>
        <v>97</v>
      </c>
      <c r="G59" s="16">
        <f>[1]Penal_Penales_de_Ejecutorias!G52</f>
        <v>0</v>
      </c>
      <c r="H59" s="16">
        <f>[1]Penal_Penales_de_Ejecutorias!H52</f>
        <v>84</v>
      </c>
      <c r="I59" s="16">
        <f>[1]Penal_Penales_de_Ejecutorias!I52</f>
        <v>98</v>
      </c>
      <c r="J59" s="16">
        <f>[1]Penal_Penales_de_Ejecutorias!J52</f>
        <v>0</v>
      </c>
      <c r="K59" s="16">
        <f>[1]Penal_Penales_de_Ejecutorias!K52</f>
        <v>3</v>
      </c>
      <c r="L59" s="16">
        <f>[1]Penal_Penales_de_Ejecutorias!L52</f>
        <v>69</v>
      </c>
      <c r="M59" s="16">
        <f>[1]Penal_Penales_de_Ejecutorias!M52</f>
        <v>864</v>
      </c>
    </row>
    <row r="60" spans="2:13" ht="20.100000000000001" customHeight="1" thickBot="1" x14ac:dyDescent="0.25">
      <c r="B60" s="4" t="s">
        <v>96</v>
      </c>
      <c r="C60" s="16">
        <f>[1]Penal_Penales_de_Ejecutorias!C53</f>
        <v>53</v>
      </c>
      <c r="D60" s="16">
        <f>[1]Penal_Penales_de_Ejecutorias!D53</f>
        <v>219</v>
      </c>
      <c r="E60" s="16">
        <f>[1]Penal_Penales_de_Ejecutorias!E53</f>
        <v>260</v>
      </c>
      <c r="F60" s="16">
        <f>[1]Penal_Penales_de_Ejecutorias!F53</f>
        <v>87</v>
      </c>
      <c r="G60" s="16">
        <f>[1]Penal_Penales_de_Ejecutorias!G53</f>
        <v>0</v>
      </c>
      <c r="H60" s="16">
        <f>[1]Penal_Penales_de_Ejecutorias!H53</f>
        <v>124</v>
      </c>
      <c r="I60" s="16">
        <f>[1]Penal_Penales_de_Ejecutorias!I53</f>
        <v>171</v>
      </c>
      <c r="J60" s="16">
        <f>[1]Penal_Penales_de_Ejecutorias!J53</f>
        <v>429</v>
      </c>
      <c r="K60" s="16">
        <f>[1]Penal_Penales_de_Ejecutorias!K53</f>
        <v>498</v>
      </c>
      <c r="L60" s="16">
        <f>[1]Penal_Penales_de_Ejecutorias!L53</f>
        <v>162</v>
      </c>
      <c r="M60" s="16">
        <f>[1]Penal_Penales_de_Ejecutorias!M53</f>
        <v>365</v>
      </c>
    </row>
    <row r="61" spans="2:13" ht="20.100000000000001" customHeight="1" thickBot="1" x14ac:dyDescent="0.25">
      <c r="B61" s="4" t="s">
        <v>12</v>
      </c>
      <c r="C61" s="16">
        <f>[1]Penal_Penales_de_Ejecutorias!C54</f>
        <v>0</v>
      </c>
      <c r="D61" s="16">
        <f>[1]Penal_Penales_de_Ejecutorias!D54</f>
        <v>0</v>
      </c>
      <c r="E61" s="16">
        <f>[1]Penal_Penales_de_Ejecutorias!E54</f>
        <v>0</v>
      </c>
      <c r="F61" s="16">
        <f>[1]Penal_Penales_de_Ejecutorias!F54</f>
        <v>0</v>
      </c>
      <c r="G61" s="16">
        <f>[1]Penal_Penales_de_Ejecutorias!G54</f>
        <v>0</v>
      </c>
      <c r="H61" s="16">
        <f>[1]Penal_Penales_de_Ejecutorias!H54</f>
        <v>0</v>
      </c>
      <c r="I61" s="16">
        <f>[1]Penal_Penales_de_Ejecutorias!I54</f>
        <v>0</v>
      </c>
      <c r="J61" s="16">
        <f>[1]Penal_Penales_de_Ejecutorias!J54</f>
        <v>0</v>
      </c>
      <c r="K61" s="16">
        <f>[1]Penal_Penales_de_Ejecutorias!K54</f>
        <v>0</v>
      </c>
      <c r="L61" s="16">
        <f>[1]Penal_Penales_de_Ejecutorias!L54</f>
        <v>0</v>
      </c>
      <c r="M61" s="16">
        <f>[1]Penal_Penales_de_Ejecutorias!M54</f>
        <v>0</v>
      </c>
    </row>
    <row r="62" spans="2:13" ht="20.100000000000001" customHeight="1" thickBot="1" x14ac:dyDescent="0.25">
      <c r="B62" s="7" t="s">
        <v>13</v>
      </c>
      <c r="C62" s="9">
        <f>SUM(C12:C61)</f>
        <v>466</v>
      </c>
      <c r="D62" s="9">
        <f t="shared" ref="D62:M62" si="0">SUM(D12:D61)</f>
        <v>699</v>
      </c>
      <c r="E62" s="9">
        <f t="shared" si="0"/>
        <v>881</v>
      </c>
      <c r="F62" s="9">
        <f t="shared" si="0"/>
        <v>523</v>
      </c>
      <c r="G62" s="9">
        <f t="shared" si="0"/>
        <v>6</v>
      </c>
      <c r="H62" s="9">
        <f t="shared" si="0"/>
        <v>2353</v>
      </c>
      <c r="I62" s="9">
        <f t="shared" si="0"/>
        <v>1824</v>
      </c>
      <c r="J62" s="9">
        <f t="shared" si="0"/>
        <v>1284</v>
      </c>
      <c r="K62" s="9">
        <f t="shared" si="0"/>
        <v>1936</v>
      </c>
      <c r="L62" s="9">
        <f t="shared" si="0"/>
        <v>1131</v>
      </c>
      <c r="M62" s="9">
        <f t="shared" si="0"/>
        <v>3724</v>
      </c>
    </row>
    <row r="63" spans="2:13" x14ac:dyDescent="0.2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8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7" ht="13.5" customHeight="1" x14ac:dyDescent="0.2"/>
    <row r="9" spans="2:17" ht="44.25" customHeight="1" thickBot="1" x14ac:dyDescent="0.25">
      <c r="C9" s="18" t="s">
        <v>98</v>
      </c>
      <c r="D9" s="18"/>
      <c r="E9" s="18"/>
      <c r="F9" s="18"/>
      <c r="G9" s="19"/>
      <c r="H9" s="18" t="s">
        <v>99</v>
      </c>
      <c r="I9" s="18"/>
      <c r="J9" s="18"/>
      <c r="K9" s="18"/>
      <c r="L9" s="19"/>
      <c r="M9" s="18" t="s">
        <v>25</v>
      </c>
      <c r="N9" s="18"/>
      <c r="O9" s="18"/>
      <c r="P9" s="18"/>
      <c r="Q9" s="19"/>
    </row>
    <row r="10" spans="2:17" ht="44.25" customHeight="1" thickBot="1" x14ac:dyDescent="0.25">
      <c r="C10" s="8" t="s">
        <v>36</v>
      </c>
      <c r="D10" s="8" t="s">
        <v>37</v>
      </c>
      <c r="E10" s="8" t="s">
        <v>38</v>
      </c>
      <c r="F10" s="8" t="s">
        <v>39</v>
      </c>
      <c r="G10" s="8" t="s">
        <v>40</v>
      </c>
      <c r="H10" s="8" t="s">
        <v>36</v>
      </c>
      <c r="I10" s="8" t="s">
        <v>37</v>
      </c>
      <c r="J10" s="8" t="s">
        <v>38</v>
      </c>
      <c r="K10" s="8" t="s">
        <v>39</v>
      </c>
      <c r="L10" s="8" t="s">
        <v>40</v>
      </c>
      <c r="M10" s="8" t="s">
        <v>36</v>
      </c>
      <c r="N10" s="8" t="s">
        <v>37</v>
      </c>
      <c r="O10" s="8" t="s">
        <v>38</v>
      </c>
      <c r="P10" s="8" t="s">
        <v>39</v>
      </c>
      <c r="Q10" s="8" t="s">
        <v>40</v>
      </c>
    </row>
    <row r="11" spans="2:17" ht="20.100000000000001" customHeight="1" thickBot="1" x14ac:dyDescent="0.25">
      <c r="B11" s="3" t="s">
        <v>54</v>
      </c>
      <c r="C11" s="16">
        <f>[1]Penal_Enjuiciados!R5</f>
        <v>171</v>
      </c>
      <c r="D11" s="16">
        <f>[1]Penal_Enjuiciados!S5</f>
        <v>38</v>
      </c>
      <c r="E11" s="16">
        <f>[1]Penal_Enjuiciados!T5</f>
        <v>48</v>
      </c>
      <c r="F11" s="16">
        <f>[1]Penal_Enjuiciados!U5</f>
        <v>36</v>
      </c>
      <c r="G11" s="16">
        <f>[1]Penal_Enjuiciados!V5</f>
        <v>49</v>
      </c>
      <c r="H11" s="16">
        <f>[1]Penal_Enjuiciados!W5</f>
        <v>0</v>
      </c>
      <c r="I11" s="16">
        <f>[1]Penal_Enjuiciados!X5</f>
        <v>0</v>
      </c>
      <c r="J11" s="16">
        <f>[1]Penal_Enjuiciados!Y5</f>
        <v>0</v>
      </c>
      <c r="K11" s="16">
        <f>[1]Penal_Enjuiciados!Z5</f>
        <v>0</v>
      </c>
      <c r="L11" s="16">
        <f>[1]Penal_Enjuiciados!AA5</f>
        <v>0</v>
      </c>
      <c r="M11" s="16">
        <f>[1]Penal_Enjuiciados!AB5</f>
        <v>171</v>
      </c>
      <c r="N11" s="16">
        <f>[1]Penal_Enjuiciados!AC5</f>
        <v>38</v>
      </c>
      <c r="O11" s="16">
        <f>[1]Penal_Enjuiciados!AD5</f>
        <v>48</v>
      </c>
      <c r="P11" s="16">
        <f>[1]Penal_Enjuiciados!AE5</f>
        <v>36</v>
      </c>
      <c r="Q11" s="16">
        <f>[1]Penal_Enjuiciados!AF5</f>
        <v>49</v>
      </c>
    </row>
    <row r="12" spans="2:17" ht="20.100000000000001" customHeight="1" thickBot="1" x14ac:dyDescent="0.25">
      <c r="B12" s="4" t="s">
        <v>55</v>
      </c>
      <c r="C12" s="16">
        <f>[1]Penal_Enjuiciados!R6</f>
        <v>333</v>
      </c>
      <c r="D12" s="16">
        <f>[1]Penal_Enjuiciados!S6</f>
        <v>202</v>
      </c>
      <c r="E12" s="16">
        <f>[1]Penal_Enjuiciados!T6</f>
        <v>14</v>
      </c>
      <c r="F12" s="16">
        <f>[1]Penal_Enjuiciados!U6</f>
        <v>99</v>
      </c>
      <c r="G12" s="16">
        <f>[1]Penal_Enjuiciados!V6</f>
        <v>18</v>
      </c>
      <c r="H12" s="16">
        <f>[1]Penal_Enjuiciados!W6</f>
        <v>10</v>
      </c>
      <c r="I12" s="16">
        <f>[1]Penal_Enjuiciados!X6</f>
        <v>0</v>
      </c>
      <c r="J12" s="16">
        <f>[1]Penal_Enjuiciados!Y6</f>
        <v>0</v>
      </c>
      <c r="K12" s="16">
        <f>[1]Penal_Enjuiciados!Z6</f>
        <v>10</v>
      </c>
      <c r="L12" s="16">
        <f>[1]Penal_Enjuiciados!AA6</f>
        <v>0</v>
      </c>
      <c r="M12" s="16">
        <f>[1]Penal_Enjuiciados!AB6</f>
        <v>343</v>
      </c>
      <c r="N12" s="16">
        <f>[1]Penal_Enjuiciados!AC6</f>
        <v>202</v>
      </c>
      <c r="O12" s="16">
        <f>[1]Penal_Enjuiciados!AD6</f>
        <v>14</v>
      </c>
      <c r="P12" s="16">
        <f>[1]Penal_Enjuiciados!AE6</f>
        <v>109</v>
      </c>
      <c r="Q12" s="16">
        <f>[1]Penal_Enjuiciados!AF6</f>
        <v>18</v>
      </c>
    </row>
    <row r="13" spans="2:17" ht="20.100000000000001" customHeight="1" thickBot="1" x14ac:dyDescent="0.25">
      <c r="B13" s="4" t="s">
        <v>56</v>
      </c>
      <c r="C13" s="16">
        <f>[1]Penal_Enjuiciados!R7</f>
        <v>156</v>
      </c>
      <c r="D13" s="16">
        <f>[1]Penal_Enjuiciados!S7</f>
        <v>73</v>
      </c>
      <c r="E13" s="16">
        <f>[1]Penal_Enjuiciados!T7</f>
        <v>11</v>
      </c>
      <c r="F13" s="16">
        <f>[1]Penal_Enjuiciados!U7</f>
        <v>68</v>
      </c>
      <c r="G13" s="16">
        <f>[1]Penal_Enjuiciados!V7</f>
        <v>4</v>
      </c>
      <c r="H13" s="16">
        <f>[1]Penal_Enjuiciados!W7</f>
        <v>0</v>
      </c>
      <c r="I13" s="16">
        <f>[1]Penal_Enjuiciados!X7</f>
        <v>0</v>
      </c>
      <c r="J13" s="16">
        <f>[1]Penal_Enjuiciados!Y7</f>
        <v>0</v>
      </c>
      <c r="K13" s="16">
        <f>[1]Penal_Enjuiciados!Z7</f>
        <v>0</v>
      </c>
      <c r="L13" s="16">
        <f>[1]Penal_Enjuiciados!AA7</f>
        <v>0</v>
      </c>
      <c r="M13" s="16">
        <f>[1]Penal_Enjuiciados!AB7</f>
        <v>156</v>
      </c>
      <c r="N13" s="16">
        <f>[1]Penal_Enjuiciados!AC7</f>
        <v>73</v>
      </c>
      <c r="O13" s="16">
        <f>[1]Penal_Enjuiciados!AD7</f>
        <v>11</v>
      </c>
      <c r="P13" s="16">
        <f>[1]Penal_Enjuiciados!AE7</f>
        <v>68</v>
      </c>
      <c r="Q13" s="16">
        <f>[1]Penal_Enjuiciados!AF7</f>
        <v>4</v>
      </c>
    </row>
    <row r="14" spans="2:17" ht="20.100000000000001" customHeight="1" thickBot="1" x14ac:dyDescent="0.25">
      <c r="B14" s="4" t="s">
        <v>57</v>
      </c>
      <c r="C14" s="16">
        <f>[1]Penal_Enjuiciados!R8</f>
        <v>164</v>
      </c>
      <c r="D14" s="16">
        <f>[1]Penal_Enjuiciados!S8</f>
        <v>74</v>
      </c>
      <c r="E14" s="16">
        <f>[1]Penal_Enjuiciados!T8</f>
        <v>15</v>
      </c>
      <c r="F14" s="16">
        <f>[1]Penal_Enjuiciados!U8</f>
        <v>63</v>
      </c>
      <c r="G14" s="16">
        <f>[1]Penal_Enjuiciados!V8</f>
        <v>12</v>
      </c>
      <c r="H14" s="16">
        <f>[1]Penal_Enjuiciados!W8</f>
        <v>1</v>
      </c>
      <c r="I14" s="16">
        <f>[1]Penal_Enjuiciados!X8</f>
        <v>0</v>
      </c>
      <c r="J14" s="16">
        <f>[1]Penal_Enjuiciados!Y8</f>
        <v>0</v>
      </c>
      <c r="K14" s="16">
        <f>[1]Penal_Enjuiciados!Z8</f>
        <v>1</v>
      </c>
      <c r="L14" s="16">
        <f>[1]Penal_Enjuiciados!AA8</f>
        <v>0</v>
      </c>
      <c r="M14" s="16">
        <f>[1]Penal_Enjuiciados!AB8</f>
        <v>165</v>
      </c>
      <c r="N14" s="16">
        <f>[1]Penal_Enjuiciados!AC8</f>
        <v>74</v>
      </c>
      <c r="O14" s="16">
        <f>[1]Penal_Enjuiciados!AD8</f>
        <v>15</v>
      </c>
      <c r="P14" s="16">
        <f>[1]Penal_Enjuiciados!AE8</f>
        <v>64</v>
      </c>
      <c r="Q14" s="16">
        <f>[1]Penal_Enjuiciados!AF8</f>
        <v>12</v>
      </c>
    </row>
    <row r="15" spans="2:17" ht="20.100000000000001" customHeight="1" thickBot="1" x14ac:dyDescent="0.25">
      <c r="B15" s="4" t="s">
        <v>58</v>
      </c>
      <c r="C15" s="16">
        <f>[1]Penal_Enjuiciados!R9</f>
        <v>80</v>
      </c>
      <c r="D15" s="16">
        <f>[1]Penal_Enjuiciados!S9</f>
        <v>47</v>
      </c>
      <c r="E15" s="16">
        <f>[1]Penal_Enjuiciados!T9</f>
        <v>12</v>
      </c>
      <c r="F15" s="16">
        <f>[1]Penal_Enjuiciados!U9</f>
        <v>15</v>
      </c>
      <c r="G15" s="16">
        <f>[1]Penal_Enjuiciados!V9</f>
        <v>6</v>
      </c>
      <c r="H15" s="16">
        <f>[1]Penal_Enjuiciados!W9</f>
        <v>0</v>
      </c>
      <c r="I15" s="16">
        <f>[1]Penal_Enjuiciados!X9</f>
        <v>0</v>
      </c>
      <c r="J15" s="16">
        <f>[1]Penal_Enjuiciados!Y9</f>
        <v>0</v>
      </c>
      <c r="K15" s="16">
        <f>[1]Penal_Enjuiciados!Z9</f>
        <v>0</v>
      </c>
      <c r="L15" s="16">
        <f>[1]Penal_Enjuiciados!AA9</f>
        <v>0</v>
      </c>
      <c r="M15" s="16">
        <f>[1]Penal_Enjuiciados!AB9</f>
        <v>80</v>
      </c>
      <c r="N15" s="16">
        <f>[1]Penal_Enjuiciados!AC9</f>
        <v>47</v>
      </c>
      <c r="O15" s="16">
        <f>[1]Penal_Enjuiciados!AD9</f>
        <v>12</v>
      </c>
      <c r="P15" s="16">
        <f>[1]Penal_Enjuiciados!AE9</f>
        <v>15</v>
      </c>
      <c r="Q15" s="16">
        <f>[1]Penal_Enjuiciados!AF9</f>
        <v>6</v>
      </c>
    </row>
    <row r="16" spans="2:17" ht="20.100000000000001" customHeight="1" thickBot="1" x14ac:dyDescent="0.25">
      <c r="B16" s="4" t="s">
        <v>59</v>
      </c>
      <c r="C16" s="16">
        <f>[1]Penal_Enjuiciados!R10</f>
        <v>90</v>
      </c>
      <c r="D16" s="16">
        <f>[1]Penal_Enjuiciados!S10</f>
        <v>78</v>
      </c>
      <c r="E16" s="16">
        <f>[1]Penal_Enjuiciados!T10</f>
        <v>0</v>
      </c>
      <c r="F16" s="16">
        <f>[1]Penal_Enjuiciados!U10</f>
        <v>12</v>
      </c>
      <c r="G16" s="16">
        <f>[1]Penal_Enjuiciados!V10</f>
        <v>0</v>
      </c>
      <c r="H16" s="16">
        <f>[1]Penal_Enjuiciados!W10</f>
        <v>0</v>
      </c>
      <c r="I16" s="16">
        <f>[1]Penal_Enjuiciados!X10</f>
        <v>0</v>
      </c>
      <c r="J16" s="16">
        <f>[1]Penal_Enjuiciados!Y10</f>
        <v>0</v>
      </c>
      <c r="K16" s="16">
        <f>[1]Penal_Enjuiciados!Z10</f>
        <v>0</v>
      </c>
      <c r="L16" s="16">
        <f>[1]Penal_Enjuiciados!AA10</f>
        <v>0</v>
      </c>
      <c r="M16" s="16">
        <f>[1]Penal_Enjuiciados!AB10</f>
        <v>90</v>
      </c>
      <c r="N16" s="16">
        <f>[1]Penal_Enjuiciados!AC10</f>
        <v>78</v>
      </c>
      <c r="O16" s="16">
        <f>[1]Penal_Enjuiciados!AD10</f>
        <v>0</v>
      </c>
      <c r="P16" s="16">
        <f>[1]Penal_Enjuiciados!AE10</f>
        <v>12</v>
      </c>
      <c r="Q16" s="16">
        <f>[1]Penal_Enjuiciados!AF10</f>
        <v>0</v>
      </c>
    </row>
    <row r="17" spans="2:17" ht="20.100000000000001" customHeight="1" thickBot="1" x14ac:dyDescent="0.25">
      <c r="B17" s="4" t="s">
        <v>60</v>
      </c>
      <c r="C17" s="16">
        <f>[1]Penal_Enjuiciados!R11</f>
        <v>384</v>
      </c>
      <c r="D17" s="16">
        <f>[1]Penal_Enjuiciados!S11</f>
        <v>178</v>
      </c>
      <c r="E17" s="16">
        <f>[1]Penal_Enjuiciados!T11</f>
        <v>49</v>
      </c>
      <c r="F17" s="16">
        <f>[1]Penal_Enjuiciados!U11</f>
        <v>119</v>
      </c>
      <c r="G17" s="16">
        <f>[1]Penal_Enjuiciados!V11</f>
        <v>38</v>
      </c>
      <c r="H17" s="16">
        <f>[1]Penal_Enjuiciados!W11</f>
        <v>18</v>
      </c>
      <c r="I17" s="16">
        <f>[1]Penal_Enjuiciados!X11</f>
        <v>5</v>
      </c>
      <c r="J17" s="16">
        <f>[1]Penal_Enjuiciados!Y11</f>
        <v>0</v>
      </c>
      <c r="K17" s="16">
        <f>[1]Penal_Enjuiciados!Z11</f>
        <v>12</v>
      </c>
      <c r="L17" s="16">
        <f>[1]Penal_Enjuiciados!AA11</f>
        <v>1</v>
      </c>
      <c r="M17" s="16">
        <f>[1]Penal_Enjuiciados!AB11</f>
        <v>402</v>
      </c>
      <c r="N17" s="16">
        <f>[1]Penal_Enjuiciados!AC11</f>
        <v>183</v>
      </c>
      <c r="O17" s="16">
        <f>[1]Penal_Enjuiciados!AD11</f>
        <v>49</v>
      </c>
      <c r="P17" s="16">
        <f>[1]Penal_Enjuiciados!AE11</f>
        <v>131</v>
      </c>
      <c r="Q17" s="16">
        <f>[1]Penal_Enjuiciados!AF11</f>
        <v>39</v>
      </c>
    </row>
    <row r="18" spans="2:17" ht="20.100000000000001" customHeight="1" thickBot="1" x14ac:dyDescent="0.25">
      <c r="B18" s="4" t="s">
        <v>61</v>
      </c>
      <c r="C18" s="16">
        <f>[1]Penal_Enjuiciados!R12</f>
        <v>330</v>
      </c>
      <c r="D18" s="16">
        <f>[1]Penal_Enjuiciados!S12</f>
        <v>189</v>
      </c>
      <c r="E18" s="16">
        <f>[1]Penal_Enjuiciados!T12</f>
        <v>36</v>
      </c>
      <c r="F18" s="16">
        <f>[1]Penal_Enjuiciados!U12</f>
        <v>94</v>
      </c>
      <c r="G18" s="16">
        <f>[1]Penal_Enjuiciados!V12</f>
        <v>11</v>
      </c>
      <c r="H18" s="16">
        <f>[1]Penal_Enjuiciados!W12</f>
        <v>0</v>
      </c>
      <c r="I18" s="16">
        <f>[1]Penal_Enjuiciados!X12</f>
        <v>0</v>
      </c>
      <c r="J18" s="16">
        <f>[1]Penal_Enjuiciados!Y12</f>
        <v>0</v>
      </c>
      <c r="K18" s="16">
        <f>[1]Penal_Enjuiciados!Z12</f>
        <v>0</v>
      </c>
      <c r="L18" s="16">
        <f>[1]Penal_Enjuiciados!AA12</f>
        <v>0</v>
      </c>
      <c r="M18" s="16">
        <f>[1]Penal_Enjuiciados!AB12</f>
        <v>330</v>
      </c>
      <c r="N18" s="16">
        <f>[1]Penal_Enjuiciados!AC12</f>
        <v>189</v>
      </c>
      <c r="O18" s="16">
        <f>[1]Penal_Enjuiciados!AD12</f>
        <v>36</v>
      </c>
      <c r="P18" s="16">
        <f>[1]Penal_Enjuiciados!AE12</f>
        <v>94</v>
      </c>
      <c r="Q18" s="16">
        <f>[1]Penal_Enjuiciados!AF12</f>
        <v>11</v>
      </c>
    </row>
    <row r="19" spans="2:17" ht="20.100000000000001" customHeight="1" thickBot="1" x14ac:dyDescent="0.25">
      <c r="B19" s="4" t="s">
        <v>62</v>
      </c>
      <c r="C19" s="16">
        <f>[1]Penal_Enjuiciados!R13</f>
        <v>47</v>
      </c>
      <c r="D19" s="16">
        <f>[1]Penal_Enjuiciados!S13</f>
        <v>19</v>
      </c>
      <c r="E19" s="16">
        <f>[1]Penal_Enjuiciados!T13</f>
        <v>21</v>
      </c>
      <c r="F19" s="16">
        <f>[1]Penal_Enjuiciados!U13</f>
        <v>3</v>
      </c>
      <c r="G19" s="16">
        <f>[1]Penal_Enjuiciados!V13</f>
        <v>4</v>
      </c>
      <c r="H19" s="16">
        <f>[1]Penal_Enjuiciados!W13</f>
        <v>0</v>
      </c>
      <c r="I19" s="16">
        <f>[1]Penal_Enjuiciados!X13</f>
        <v>0</v>
      </c>
      <c r="J19" s="16">
        <f>[1]Penal_Enjuiciados!Y13</f>
        <v>0</v>
      </c>
      <c r="K19" s="16">
        <f>[1]Penal_Enjuiciados!Z13</f>
        <v>0</v>
      </c>
      <c r="L19" s="16">
        <f>[1]Penal_Enjuiciados!AA13</f>
        <v>0</v>
      </c>
      <c r="M19" s="16">
        <f>[1]Penal_Enjuiciados!AB13</f>
        <v>47</v>
      </c>
      <c r="N19" s="16">
        <f>[1]Penal_Enjuiciados!AC13</f>
        <v>19</v>
      </c>
      <c r="O19" s="16">
        <f>[1]Penal_Enjuiciados!AD13</f>
        <v>21</v>
      </c>
      <c r="P19" s="16">
        <f>[1]Penal_Enjuiciados!AE13</f>
        <v>3</v>
      </c>
      <c r="Q19" s="16">
        <f>[1]Penal_Enjuiciados!AF13</f>
        <v>4</v>
      </c>
    </row>
    <row r="20" spans="2:17" ht="20.100000000000001" customHeight="1" thickBot="1" x14ac:dyDescent="0.25">
      <c r="B20" s="4" t="s">
        <v>63</v>
      </c>
      <c r="C20" s="16">
        <f>[1]Penal_Enjuiciados!R14</f>
        <v>9</v>
      </c>
      <c r="D20" s="16">
        <f>[1]Penal_Enjuiciados!S14</f>
        <v>5</v>
      </c>
      <c r="E20" s="16">
        <f>[1]Penal_Enjuiciados!T14</f>
        <v>2</v>
      </c>
      <c r="F20" s="16">
        <f>[1]Penal_Enjuiciados!U14</f>
        <v>2</v>
      </c>
      <c r="G20" s="16">
        <f>[1]Penal_Enjuiciados!V14</f>
        <v>0</v>
      </c>
      <c r="H20" s="16">
        <f>[1]Penal_Enjuiciados!W14</f>
        <v>0</v>
      </c>
      <c r="I20" s="16">
        <f>[1]Penal_Enjuiciados!X14</f>
        <v>0</v>
      </c>
      <c r="J20" s="16">
        <f>[1]Penal_Enjuiciados!Y14</f>
        <v>0</v>
      </c>
      <c r="K20" s="16">
        <f>[1]Penal_Enjuiciados!Z14</f>
        <v>0</v>
      </c>
      <c r="L20" s="16">
        <f>[1]Penal_Enjuiciados!AA14</f>
        <v>0</v>
      </c>
      <c r="M20" s="16">
        <f>[1]Penal_Enjuiciados!AB14</f>
        <v>9</v>
      </c>
      <c r="N20" s="16">
        <f>[1]Penal_Enjuiciados!AC14</f>
        <v>5</v>
      </c>
      <c r="O20" s="16">
        <f>[1]Penal_Enjuiciados!AD14</f>
        <v>2</v>
      </c>
      <c r="P20" s="16">
        <f>[1]Penal_Enjuiciados!AE14</f>
        <v>2</v>
      </c>
      <c r="Q20" s="16">
        <f>[1]Penal_Enjuiciados!AF14</f>
        <v>0</v>
      </c>
    </row>
    <row r="21" spans="2:17" ht="20.100000000000001" customHeight="1" thickBot="1" x14ac:dyDescent="0.25">
      <c r="B21" s="4" t="s">
        <v>64</v>
      </c>
      <c r="C21" s="16">
        <f>[1]Penal_Enjuiciados!R15</f>
        <v>160</v>
      </c>
      <c r="D21" s="16">
        <f>[1]Penal_Enjuiciados!S15</f>
        <v>78</v>
      </c>
      <c r="E21" s="16">
        <f>[1]Penal_Enjuiciados!T15</f>
        <v>47</v>
      </c>
      <c r="F21" s="16">
        <f>[1]Penal_Enjuiciados!U15</f>
        <v>24</v>
      </c>
      <c r="G21" s="16">
        <f>[1]Penal_Enjuiciados!V15</f>
        <v>11</v>
      </c>
      <c r="H21" s="16">
        <f>[1]Penal_Enjuiciados!W15</f>
        <v>0</v>
      </c>
      <c r="I21" s="16">
        <f>[1]Penal_Enjuiciados!X15</f>
        <v>0</v>
      </c>
      <c r="J21" s="16">
        <f>[1]Penal_Enjuiciados!Y15</f>
        <v>0</v>
      </c>
      <c r="K21" s="16">
        <f>[1]Penal_Enjuiciados!Z15</f>
        <v>0</v>
      </c>
      <c r="L21" s="16">
        <f>[1]Penal_Enjuiciados!AA15</f>
        <v>0</v>
      </c>
      <c r="M21" s="16">
        <f>[1]Penal_Enjuiciados!AB15</f>
        <v>160</v>
      </c>
      <c r="N21" s="16">
        <f>[1]Penal_Enjuiciados!AC15</f>
        <v>78</v>
      </c>
      <c r="O21" s="16">
        <f>[1]Penal_Enjuiciados!AD15</f>
        <v>47</v>
      </c>
      <c r="P21" s="16">
        <f>[1]Penal_Enjuiciados!AE15</f>
        <v>24</v>
      </c>
      <c r="Q21" s="16">
        <f>[1]Penal_Enjuiciados!AF15</f>
        <v>11</v>
      </c>
    </row>
    <row r="22" spans="2:17" ht="20.100000000000001" customHeight="1" thickBot="1" x14ac:dyDescent="0.25">
      <c r="B22" s="4" t="s">
        <v>6</v>
      </c>
      <c r="C22" s="16">
        <f>[1]Penal_Enjuiciados!R16</f>
        <v>198</v>
      </c>
      <c r="D22" s="16">
        <f>[1]Penal_Enjuiciados!S16</f>
        <v>112</v>
      </c>
      <c r="E22" s="16">
        <f>[1]Penal_Enjuiciados!T16</f>
        <v>11</v>
      </c>
      <c r="F22" s="16">
        <f>[1]Penal_Enjuiciados!U16</f>
        <v>71</v>
      </c>
      <c r="G22" s="16">
        <f>[1]Penal_Enjuiciados!V16</f>
        <v>4</v>
      </c>
      <c r="H22" s="16">
        <f>[1]Penal_Enjuiciados!W16</f>
        <v>3</v>
      </c>
      <c r="I22" s="16">
        <f>[1]Penal_Enjuiciados!X16</f>
        <v>2</v>
      </c>
      <c r="J22" s="16">
        <f>[1]Penal_Enjuiciados!Y16</f>
        <v>0</v>
      </c>
      <c r="K22" s="16">
        <f>[1]Penal_Enjuiciados!Z16</f>
        <v>1</v>
      </c>
      <c r="L22" s="16">
        <f>[1]Penal_Enjuiciados!AA16</f>
        <v>0</v>
      </c>
      <c r="M22" s="16">
        <f>[1]Penal_Enjuiciados!AB16</f>
        <v>201</v>
      </c>
      <c r="N22" s="16">
        <f>[1]Penal_Enjuiciados!AC16</f>
        <v>114</v>
      </c>
      <c r="O22" s="16">
        <f>[1]Penal_Enjuiciados!AD16</f>
        <v>11</v>
      </c>
      <c r="P22" s="16">
        <f>[1]Penal_Enjuiciados!AE16</f>
        <v>72</v>
      </c>
      <c r="Q22" s="16">
        <f>[1]Penal_Enjuiciados!AF16</f>
        <v>4</v>
      </c>
    </row>
    <row r="23" spans="2:17" ht="20.100000000000001" customHeight="1" thickBot="1" x14ac:dyDescent="0.25">
      <c r="B23" s="4" t="s">
        <v>7</v>
      </c>
      <c r="C23" s="16">
        <f>[1]Penal_Enjuiciados!R17</f>
        <v>224</v>
      </c>
      <c r="D23" s="16">
        <f>[1]Penal_Enjuiciados!S17</f>
        <v>114</v>
      </c>
      <c r="E23" s="16">
        <f>[1]Penal_Enjuiciados!T17</f>
        <v>53</v>
      </c>
      <c r="F23" s="16">
        <f>[1]Penal_Enjuiciados!U17</f>
        <v>29</v>
      </c>
      <c r="G23" s="16">
        <f>[1]Penal_Enjuiciados!V17</f>
        <v>28</v>
      </c>
      <c r="H23" s="16">
        <f>[1]Penal_Enjuiciados!W17</f>
        <v>0</v>
      </c>
      <c r="I23" s="16">
        <f>[1]Penal_Enjuiciados!X17</f>
        <v>0</v>
      </c>
      <c r="J23" s="16">
        <f>[1]Penal_Enjuiciados!Y17</f>
        <v>0</v>
      </c>
      <c r="K23" s="16">
        <f>[1]Penal_Enjuiciados!Z17</f>
        <v>0</v>
      </c>
      <c r="L23" s="16">
        <f>[1]Penal_Enjuiciados!AA17</f>
        <v>0</v>
      </c>
      <c r="M23" s="16">
        <f>[1]Penal_Enjuiciados!AB17</f>
        <v>224</v>
      </c>
      <c r="N23" s="16">
        <f>[1]Penal_Enjuiciados!AC17</f>
        <v>114</v>
      </c>
      <c r="O23" s="16">
        <f>[1]Penal_Enjuiciados!AD17</f>
        <v>53</v>
      </c>
      <c r="P23" s="16">
        <f>[1]Penal_Enjuiciados!AE17</f>
        <v>29</v>
      </c>
      <c r="Q23" s="16">
        <f>[1]Penal_Enjuiciados!AF17</f>
        <v>28</v>
      </c>
    </row>
    <row r="24" spans="2:17" ht="20.100000000000001" customHeight="1" thickBot="1" x14ac:dyDescent="0.25">
      <c r="B24" s="4" t="s">
        <v>65</v>
      </c>
      <c r="C24" s="16">
        <f>[1]Penal_Enjuiciados!R18</f>
        <v>115</v>
      </c>
      <c r="D24" s="16">
        <f>[1]Penal_Enjuiciados!S18</f>
        <v>81</v>
      </c>
      <c r="E24" s="16">
        <f>[1]Penal_Enjuiciados!T18</f>
        <v>10</v>
      </c>
      <c r="F24" s="16">
        <f>[1]Penal_Enjuiciados!U18</f>
        <v>22</v>
      </c>
      <c r="G24" s="16">
        <f>[1]Penal_Enjuiciados!V18</f>
        <v>2</v>
      </c>
      <c r="H24" s="16">
        <f>[1]Penal_Enjuiciados!W18</f>
        <v>0</v>
      </c>
      <c r="I24" s="16">
        <f>[1]Penal_Enjuiciados!X18</f>
        <v>0</v>
      </c>
      <c r="J24" s="16">
        <f>[1]Penal_Enjuiciados!Y18</f>
        <v>0</v>
      </c>
      <c r="K24" s="16">
        <f>[1]Penal_Enjuiciados!Z18</f>
        <v>0</v>
      </c>
      <c r="L24" s="16">
        <f>[1]Penal_Enjuiciados!AA18</f>
        <v>0</v>
      </c>
      <c r="M24" s="16">
        <f>[1]Penal_Enjuiciados!AB18</f>
        <v>115</v>
      </c>
      <c r="N24" s="16">
        <f>[1]Penal_Enjuiciados!AC18</f>
        <v>81</v>
      </c>
      <c r="O24" s="16">
        <f>[1]Penal_Enjuiciados!AD18</f>
        <v>10</v>
      </c>
      <c r="P24" s="16">
        <f>[1]Penal_Enjuiciados!AE18</f>
        <v>22</v>
      </c>
      <c r="Q24" s="16">
        <f>[1]Penal_Enjuiciados!AF18</f>
        <v>2</v>
      </c>
    </row>
    <row r="25" spans="2:17" ht="20.100000000000001" customHeight="1" thickBot="1" x14ac:dyDescent="0.25">
      <c r="B25" s="4" t="s">
        <v>66</v>
      </c>
      <c r="C25" s="16">
        <f>[1]Penal_Enjuiciados!R19</f>
        <v>158</v>
      </c>
      <c r="D25" s="16">
        <f>[1]Penal_Enjuiciados!S19</f>
        <v>83</v>
      </c>
      <c r="E25" s="16">
        <f>[1]Penal_Enjuiciados!T19</f>
        <v>15</v>
      </c>
      <c r="F25" s="16">
        <f>[1]Penal_Enjuiciados!U19</f>
        <v>55</v>
      </c>
      <c r="G25" s="16">
        <f>[1]Penal_Enjuiciados!V19</f>
        <v>5</v>
      </c>
      <c r="H25" s="16">
        <f>[1]Penal_Enjuiciados!W19</f>
        <v>1</v>
      </c>
      <c r="I25" s="16">
        <f>[1]Penal_Enjuiciados!X19</f>
        <v>1</v>
      </c>
      <c r="J25" s="16">
        <f>[1]Penal_Enjuiciados!Y19</f>
        <v>0</v>
      </c>
      <c r="K25" s="16">
        <f>[1]Penal_Enjuiciados!Z19</f>
        <v>0</v>
      </c>
      <c r="L25" s="16">
        <f>[1]Penal_Enjuiciados!AA19</f>
        <v>0</v>
      </c>
      <c r="M25" s="16">
        <f>[1]Penal_Enjuiciados!AB19</f>
        <v>159</v>
      </c>
      <c r="N25" s="16">
        <f>[1]Penal_Enjuiciados!AC19</f>
        <v>84</v>
      </c>
      <c r="O25" s="16">
        <f>[1]Penal_Enjuiciados!AD19</f>
        <v>15</v>
      </c>
      <c r="P25" s="16">
        <f>[1]Penal_Enjuiciados!AE19</f>
        <v>55</v>
      </c>
      <c r="Q25" s="16">
        <f>[1]Penal_Enjuiciados!AF19</f>
        <v>5</v>
      </c>
    </row>
    <row r="26" spans="2:17" ht="20.100000000000001" customHeight="1" thickBot="1" x14ac:dyDescent="0.25">
      <c r="B26" s="5" t="s">
        <v>8</v>
      </c>
      <c r="C26" s="16">
        <f>[1]Penal_Enjuiciados!R20</f>
        <v>78</v>
      </c>
      <c r="D26" s="16">
        <f>[1]Penal_Enjuiciados!S20</f>
        <v>40</v>
      </c>
      <c r="E26" s="16">
        <f>[1]Penal_Enjuiciados!T20</f>
        <v>8</v>
      </c>
      <c r="F26" s="16">
        <f>[1]Penal_Enjuiciados!U20</f>
        <v>23</v>
      </c>
      <c r="G26" s="16">
        <f>[1]Penal_Enjuiciados!V20</f>
        <v>7</v>
      </c>
      <c r="H26" s="16">
        <f>[1]Penal_Enjuiciados!W20</f>
        <v>0</v>
      </c>
      <c r="I26" s="16">
        <f>[1]Penal_Enjuiciados!X20</f>
        <v>0</v>
      </c>
      <c r="J26" s="16">
        <f>[1]Penal_Enjuiciados!Y20</f>
        <v>0</v>
      </c>
      <c r="K26" s="16">
        <f>[1]Penal_Enjuiciados!Z20</f>
        <v>0</v>
      </c>
      <c r="L26" s="16">
        <f>[1]Penal_Enjuiciados!AA20</f>
        <v>0</v>
      </c>
      <c r="M26" s="16">
        <f>[1]Penal_Enjuiciados!AB20</f>
        <v>78</v>
      </c>
      <c r="N26" s="16">
        <f>[1]Penal_Enjuiciados!AC20</f>
        <v>40</v>
      </c>
      <c r="O26" s="16">
        <f>[1]Penal_Enjuiciados!AD20</f>
        <v>8</v>
      </c>
      <c r="P26" s="16">
        <f>[1]Penal_Enjuiciados!AE20</f>
        <v>23</v>
      </c>
      <c r="Q26" s="16">
        <f>[1]Penal_Enjuiciados!AF20</f>
        <v>7</v>
      </c>
    </row>
    <row r="27" spans="2:17" ht="20.100000000000001" customHeight="1" thickBot="1" x14ac:dyDescent="0.25">
      <c r="B27" s="6" t="s">
        <v>67</v>
      </c>
      <c r="C27" s="16">
        <f>[1]Penal_Enjuiciados!R21</f>
        <v>12</v>
      </c>
      <c r="D27" s="16">
        <f>[1]Penal_Enjuiciados!S21</f>
        <v>6</v>
      </c>
      <c r="E27" s="16">
        <f>[1]Penal_Enjuiciados!T21</f>
        <v>3</v>
      </c>
      <c r="F27" s="16">
        <f>[1]Penal_Enjuiciados!U21</f>
        <v>1</v>
      </c>
      <c r="G27" s="16">
        <f>[1]Penal_Enjuiciados!V21</f>
        <v>2</v>
      </c>
      <c r="H27" s="16">
        <f>[1]Penal_Enjuiciados!W21</f>
        <v>0</v>
      </c>
      <c r="I27" s="16">
        <f>[1]Penal_Enjuiciados!X21</f>
        <v>0</v>
      </c>
      <c r="J27" s="16">
        <f>[1]Penal_Enjuiciados!Y21</f>
        <v>0</v>
      </c>
      <c r="K27" s="16">
        <f>[1]Penal_Enjuiciados!Z21</f>
        <v>0</v>
      </c>
      <c r="L27" s="16">
        <f>[1]Penal_Enjuiciados!AA21</f>
        <v>0</v>
      </c>
      <c r="M27" s="16">
        <f>[1]Penal_Enjuiciados!AB21</f>
        <v>12</v>
      </c>
      <c r="N27" s="16">
        <f>[1]Penal_Enjuiciados!AC21</f>
        <v>6</v>
      </c>
      <c r="O27" s="16">
        <f>[1]Penal_Enjuiciados!AD21</f>
        <v>3</v>
      </c>
      <c r="P27" s="16">
        <f>[1]Penal_Enjuiciados!AE21</f>
        <v>1</v>
      </c>
      <c r="Q27" s="16">
        <f>[1]Penal_Enjuiciados!AF21</f>
        <v>2</v>
      </c>
    </row>
    <row r="28" spans="2:17" ht="20.100000000000001" customHeight="1" thickBot="1" x14ac:dyDescent="0.25">
      <c r="B28" s="4" t="s">
        <v>68</v>
      </c>
      <c r="C28" s="16">
        <f>[1]Penal_Enjuiciados!R22</f>
        <v>46</v>
      </c>
      <c r="D28" s="16">
        <f>[1]Penal_Enjuiciados!S22</f>
        <v>25</v>
      </c>
      <c r="E28" s="16">
        <f>[1]Penal_Enjuiciados!T22</f>
        <v>5</v>
      </c>
      <c r="F28" s="16">
        <f>[1]Penal_Enjuiciados!U22</f>
        <v>12</v>
      </c>
      <c r="G28" s="16">
        <f>[1]Penal_Enjuiciados!V22</f>
        <v>4</v>
      </c>
      <c r="H28" s="16">
        <f>[1]Penal_Enjuiciados!W22</f>
        <v>0</v>
      </c>
      <c r="I28" s="16">
        <f>[1]Penal_Enjuiciados!X22</f>
        <v>0</v>
      </c>
      <c r="J28" s="16">
        <f>[1]Penal_Enjuiciados!Y22</f>
        <v>0</v>
      </c>
      <c r="K28" s="16">
        <f>[1]Penal_Enjuiciados!Z22</f>
        <v>0</v>
      </c>
      <c r="L28" s="16">
        <f>[1]Penal_Enjuiciados!AA22</f>
        <v>0</v>
      </c>
      <c r="M28" s="16">
        <f>[1]Penal_Enjuiciados!AB22</f>
        <v>46</v>
      </c>
      <c r="N28" s="16">
        <f>[1]Penal_Enjuiciados!AC22</f>
        <v>25</v>
      </c>
      <c r="O28" s="16">
        <f>[1]Penal_Enjuiciados!AD22</f>
        <v>5</v>
      </c>
      <c r="P28" s="16">
        <f>[1]Penal_Enjuiciados!AE22</f>
        <v>12</v>
      </c>
      <c r="Q28" s="16">
        <f>[1]Penal_Enjuiciados!AF22</f>
        <v>4</v>
      </c>
    </row>
    <row r="29" spans="2:17" ht="20.100000000000001" customHeight="1" thickBot="1" x14ac:dyDescent="0.25">
      <c r="B29" s="4" t="s">
        <v>69</v>
      </c>
      <c r="C29" s="16">
        <f>[1]Penal_Enjuiciados!R23</f>
        <v>58</v>
      </c>
      <c r="D29" s="16">
        <f>[1]Penal_Enjuiciados!S23</f>
        <v>33</v>
      </c>
      <c r="E29" s="16">
        <f>[1]Penal_Enjuiciados!T23</f>
        <v>6</v>
      </c>
      <c r="F29" s="16">
        <f>[1]Penal_Enjuiciados!U23</f>
        <v>16</v>
      </c>
      <c r="G29" s="16">
        <f>[1]Penal_Enjuiciados!V23</f>
        <v>3</v>
      </c>
      <c r="H29" s="16">
        <f>[1]Penal_Enjuiciados!W23</f>
        <v>0</v>
      </c>
      <c r="I29" s="16">
        <f>[1]Penal_Enjuiciados!X23</f>
        <v>0</v>
      </c>
      <c r="J29" s="16">
        <f>[1]Penal_Enjuiciados!Y23</f>
        <v>0</v>
      </c>
      <c r="K29" s="16">
        <f>[1]Penal_Enjuiciados!Z23</f>
        <v>0</v>
      </c>
      <c r="L29" s="16">
        <f>[1]Penal_Enjuiciados!AA23</f>
        <v>0</v>
      </c>
      <c r="M29" s="16">
        <f>[1]Penal_Enjuiciados!AB23</f>
        <v>58</v>
      </c>
      <c r="N29" s="16">
        <f>[1]Penal_Enjuiciados!AC23</f>
        <v>33</v>
      </c>
      <c r="O29" s="16">
        <f>[1]Penal_Enjuiciados!AD23</f>
        <v>6</v>
      </c>
      <c r="P29" s="16">
        <f>[1]Penal_Enjuiciados!AE23</f>
        <v>16</v>
      </c>
      <c r="Q29" s="16">
        <f>[1]Penal_Enjuiciados!AF23</f>
        <v>3</v>
      </c>
    </row>
    <row r="30" spans="2:17" ht="20.100000000000001" customHeight="1" thickBot="1" x14ac:dyDescent="0.25">
      <c r="B30" s="4" t="s">
        <v>70</v>
      </c>
      <c r="C30" s="16">
        <f>[1]Penal_Enjuiciados!R24</f>
        <v>13</v>
      </c>
      <c r="D30" s="16">
        <f>[1]Penal_Enjuiciados!S24</f>
        <v>11</v>
      </c>
      <c r="E30" s="16">
        <f>[1]Penal_Enjuiciados!T24</f>
        <v>2</v>
      </c>
      <c r="F30" s="16">
        <f>[1]Penal_Enjuiciados!U24</f>
        <v>0</v>
      </c>
      <c r="G30" s="16">
        <f>[1]Penal_Enjuiciados!V24</f>
        <v>0</v>
      </c>
      <c r="H30" s="16">
        <f>[1]Penal_Enjuiciados!W24</f>
        <v>0</v>
      </c>
      <c r="I30" s="16">
        <f>[1]Penal_Enjuiciados!X24</f>
        <v>0</v>
      </c>
      <c r="J30" s="16">
        <f>[1]Penal_Enjuiciados!Y24</f>
        <v>0</v>
      </c>
      <c r="K30" s="16">
        <f>[1]Penal_Enjuiciados!Z24</f>
        <v>0</v>
      </c>
      <c r="L30" s="16">
        <f>[1]Penal_Enjuiciados!AA24</f>
        <v>0</v>
      </c>
      <c r="M30" s="16">
        <f>[1]Penal_Enjuiciados!AB24</f>
        <v>13</v>
      </c>
      <c r="N30" s="16">
        <f>[1]Penal_Enjuiciados!AC24</f>
        <v>11</v>
      </c>
      <c r="O30" s="16">
        <f>[1]Penal_Enjuiciados!AD24</f>
        <v>2</v>
      </c>
      <c r="P30" s="16">
        <f>[1]Penal_Enjuiciados!AE24</f>
        <v>0</v>
      </c>
      <c r="Q30" s="16">
        <f>[1]Penal_Enjuiciados!AF24</f>
        <v>0</v>
      </c>
    </row>
    <row r="31" spans="2:17" ht="20.100000000000001" customHeight="1" thickBot="1" x14ac:dyDescent="0.25">
      <c r="B31" s="4" t="s">
        <v>71</v>
      </c>
      <c r="C31" s="16">
        <f>[1]Penal_Enjuiciados!R25</f>
        <v>53</v>
      </c>
      <c r="D31" s="16">
        <f>[1]Penal_Enjuiciados!S25</f>
        <v>23</v>
      </c>
      <c r="E31" s="16">
        <f>[1]Penal_Enjuiciados!T25</f>
        <v>1</v>
      </c>
      <c r="F31" s="16">
        <f>[1]Penal_Enjuiciados!U25</f>
        <v>27</v>
      </c>
      <c r="G31" s="16">
        <f>[1]Penal_Enjuiciados!V25</f>
        <v>2</v>
      </c>
      <c r="H31" s="16">
        <f>[1]Penal_Enjuiciados!W25</f>
        <v>0</v>
      </c>
      <c r="I31" s="16">
        <f>[1]Penal_Enjuiciados!X25</f>
        <v>0</v>
      </c>
      <c r="J31" s="16">
        <f>[1]Penal_Enjuiciados!Y25</f>
        <v>0</v>
      </c>
      <c r="K31" s="16">
        <f>[1]Penal_Enjuiciados!Z25</f>
        <v>0</v>
      </c>
      <c r="L31" s="16">
        <f>[1]Penal_Enjuiciados!AA25</f>
        <v>0</v>
      </c>
      <c r="M31" s="16">
        <f>[1]Penal_Enjuiciados!AB25</f>
        <v>53</v>
      </c>
      <c r="N31" s="16">
        <f>[1]Penal_Enjuiciados!AC25</f>
        <v>23</v>
      </c>
      <c r="O31" s="16">
        <f>[1]Penal_Enjuiciados!AD25</f>
        <v>1</v>
      </c>
      <c r="P31" s="16">
        <f>[1]Penal_Enjuiciados!AE25</f>
        <v>27</v>
      </c>
      <c r="Q31" s="16">
        <f>[1]Penal_Enjuiciados!AF25</f>
        <v>2</v>
      </c>
    </row>
    <row r="32" spans="2:17" ht="20.100000000000001" customHeight="1" thickBot="1" x14ac:dyDescent="0.25">
      <c r="B32" s="4" t="s">
        <v>72</v>
      </c>
      <c r="C32" s="16">
        <f>[1]Penal_Enjuiciados!R26</f>
        <v>40</v>
      </c>
      <c r="D32" s="16">
        <f>[1]Penal_Enjuiciados!S26</f>
        <v>11</v>
      </c>
      <c r="E32" s="16">
        <f>[1]Penal_Enjuiciados!T26</f>
        <v>12</v>
      </c>
      <c r="F32" s="16">
        <f>[1]Penal_Enjuiciados!U26</f>
        <v>5</v>
      </c>
      <c r="G32" s="16">
        <f>[1]Penal_Enjuiciados!V26</f>
        <v>12</v>
      </c>
      <c r="H32" s="16">
        <f>[1]Penal_Enjuiciados!W26</f>
        <v>0</v>
      </c>
      <c r="I32" s="16">
        <f>[1]Penal_Enjuiciados!X26</f>
        <v>0</v>
      </c>
      <c r="J32" s="16">
        <f>[1]Penal_Enjuiciados!Y26</f>
        <v>0</v>
      </c>
      <c r="K32" s="16">
        <f>[1]Penal_Enjuiciados!Z26</f>
        <v>0</v>
      </c>
      <c r="L32" s="16">
        <f>[1]Penal_Enjuiciados!AA26</f>
        <v>0</v>
      </c>
      <c r="M32" s="16">
        <f>[1]Penal_Enjuiciados!AB26</f>
        <v>40</v>
      </c>
      <c r="N32" s="16">
        <f>[1]Penal_Enjuiciados!AC26</f>
        <v>11</v>
      </c>
      <c r="O32" s="16">
        <f>[1]Penal_Enjuiciados!AD26</f>
        <v>12</v>
      </c>
      <c r="P32" s="16">
        <f>[1]Penal_Enjuiciados!AE26</f>
        <v>5</v>
      </c>
      <c r="Q32" s="16">
        <f>[1]Penal_Enjuiciados!AF26</f>
        <v>12</v>
      </c>
    </row>
    <row r="33" spans="2:17" ht="20.100000000000001" customHeight="1" thickBot="1" x14ac:dyDescent="0.25">
      <c r="B33" s="4" t="s">
        <v>73</v>
      </c>
      <c r="C33" s="16">
        <f>[1]Penal_Enjuiciados!R27</f>
        <v>16</v>
      </c>
      <c r="D33" s="16">
        <f>[1]Penal_Enjuiciados!S27</f>
        <v>6</v>
      </c>
      <c r="E33" s="16">
        <f>[1]Penal_Enjuiciados!T27</f>
        <v>3</v>
      </c>
      <c r="F33" s="16">
        <f>[1]Penal_Enjuiciados!U27</f>
        <v>3</v>
      </c>
      <c r="G33" s="16">
        <f>[1]Penal_Enjuiciados!V27</f>
        <v>4</v>
      </c>
      <c r="H33" s="16">
        <f>[1]Penal_Enjuiciados!W27</f>
        <v>2</v>
      </c>
      <c r="I33" s="16">
        <f>[1]Penal_Enjuiciados!X27</f>
        <v>1</v>
      </c>
      <c r="J33" s="16">
        <f>[1]Penal_Enjuiciados!Y27</f>
        <v>1</v>
      </c>
      <c r="K33" s="16">
        <f>[1]Penal_Enjuiciados!Z27</f>
        <v>0</v>
      </c>
      <c r="L33" s="16">
        <f>[1]Penal_Enjuiciados!AA27</f>
        <v>0</v>
      </c>
      <c r="M33" s="16">
        <f>[1]Penal_Enjuiciados!AB27</f>
        <v>18</v>
      </c>
      <c r="N33" s="16">
        <f>[1]Penal_Enjuiciados!AC27</f>
        <v>7</v>
      </c>
      <c r="O33" s="16">
        <f>[1]Penal_Enjuiciados!AD27</f>
        <v>4</v>
      </c>
      <c r="P33" s="16">
        <f>[1]Penal_Enjuiciados!AE27</f>
        <v>3</v>
      </c>
      <c r="Q33" s="16">
        <f>[1]Penal_Enjuiciados!AF27</f>
        <v>4</v>
      </c>
    </row>
    <row r="34" spans="2:17" ht="20.100000000000001" customHeight="1" thickBot="1" x14ac:dyDescent="0.25">
      <c r="B34" s="4" t="s">
        <v>74</v>
      </c>
      <c r="C34" s="16">
        <f>[1]Penal_Enjuiciados!R28</f>
        <v>112</v>
      </c>
      <c r="D34" s="16">
        <f>[1]Penal_Enjuiciados!S28</f>
        <v>63</v>
      </c>
      <c r="E34" s="16">
        <f>[1]Penal_Enjuiciados!T28</f>
        <v>15</v>
      </c>
      <c r="F34" s="16">
        <f>[1]Penal_Enjuiciados!U28</f>
        <v>24</v>
      </c>
      <c r="G34" s="16">
        <f>[1]Penal_Enjuiciados!V28</f>
        <v>10</v>
      </c>
      <c r="H34" s="16">
        <f>[1]Penal_Enjuiciados!W28</f>
        <v>0</v>
      </c>
      <c r="I34" s="16">
        <f>[1]Penal_Enjuiciados!X28</f>
        <v>0</v>
      </c>
      <c r="J34" s="16">
        <f>[1]Penal_Enjuiciados!Y28</f>
        <v>0</v>
      </c>
      <c r="K34" s="16">
        <f>[1]Penal_Enjuiciados!Z28</f>
        <v>0</v>
      </c>
      <c r="L34" s="16">
        <f>[1]Penal_Enjuiciados!AA28</f>
        <v>0</v>
      </c>
      <c r="M34" s="16">
        <f>[1]Penal_Enjuiciados!AB28</f>
        <v>112</v>
      </c>
      <c r="N34" s="16">
        <f>[1]Penal_Enjuiciados!AC28</f>
        <v>63</v>
      </c>
      <c r="O34" s="16">
        <f>[1]Penal_Enjuiciados!AD28</f>
        <v>15</v>
      </c>
      <c r="P34" s="16">
        <f>[1]Penal_Enjuiciados!AE28</f>
        <v>24</v>
      </c>
      <c r="Q34" s="16">
        <f>[1]Penal_Enjuiciados!AF28</f>
        <v>10</v>
      </c>
    </row>
    <row r="35" spans="2:17" ht="20.100000000000001" customHeight="1" thickBot="1" x14ac:dyDescent="0.25">
      <c r="B35" s="4" t="s">
        <v>75</v>
      </c>
      <c r="C35" s="16">
        <f>[1]Penal_Enjuiciados!R29</f>
        <v>25</v>
      </c>
      <c r="D35" s="16">
        <f>[1]Penal_Enjuiciados!S29</f>
        <v>8</v>
      </c>
      <c r="E35" s="16">
        <f>[1]Penal_Enjuiciados!T29</f>
        <v>3</v>
      </c>
      <c r="F35" s="16">
        <f>[1]Penal_Enjuiciados!U29</f>
        <v>9</v>
      </c>
      <c r="G35" s="16">
        <f>[1]Penal_Enjuiciados!V29</f>
        <v>5</v>
      </c>
      <c r="H35" s="16">
        <f>[1]Penal_Enjuiciados!W29</f>
        <v>0</v>
      </c>
      <c r="I35" s="16">
        <f>[1]Penal_Enjuiciados!X29</f>
        <v>0</v>
      </c>
      <c r="J35" s="16">
        <f>[1]Penal_Enjuiciados!Y29</f>
        <v>0</v>
      </c>
      <c r="K35" s="16">
        <f>[1]Penal_Enjuiciados!Z29</f>
        <v>0</v>
      </c>
      <c r="L35" s="16">
        <f>[1]Penal_Enjuiciados!AA29</f>
        <v>0</v>
      </c>
      <c r="M35" s="16">
        <f>[1]Penal_Enjuiciados!AB29</f>
        <v>25</v>
      </c>
      <c r="N35" s="16">
        <f>[1]Penal_Enjuiciados!AC29</f>
        <v>8</v>
      </c>
      <c r="O35" s="16">
        <f>[1]Penal_Enjuiciados!AD29</f>
        <v>3</v>
      </c>
      <c r="P35" s="16">
        <f>[1]Penal_Enjuiciados!AE29</f>
        <v>9</v>
      </c>
      <c r="Q35" s="16">
        <f>[1]Penal_Enjuiciados!AF29</f>
        <v>5</v>
      </c>
    </row>
    <row r="36" spans="2:17" ht="20.100000000000001" customHeight="1" thickBot="1" x14ac:dyDescent="0.25">
      <c r="B36" s="4" t="s">
        <v>76</v>
      </c>
      <c r="C36" s="16">
        <f>[1]Penal_Enjuiciados!R30</f>
        <v>91</v>
      </c>
      <c r="D36" s="16">
        <f>[1]Penal_Enjuiciados!S30</f>
        <v>48</v>
      </c>
      <c r="E36" s="16">
        <f>[1]Penal_Enjuiciados!T30</f>
        <v>12</v>
      </c>
      <c r="F36" s="16">
        <f>[1]Penal_Enjuiciados!U30</f>
        <v>21</v>
      </c>
      <c r="G36" s="16">
        <f>[1]Penal_Enjuiciados!V30</f>
        <v>10</v>
      </c>
      <c r="H36" s="16">
        <f>[1]Penal_Enjuiciados!W30</f>
        <v>2</v>
      </c>
      <c r="I36" s="16">
        <f>[1]Penal_Enjuiciados!X30</f>
        <v>0</v>
      </c>
      <c r="J36" s="16">
        <f>[1]Penal_Enjuiciados!Y30</f>
        <v>0</v>
      </c>
      <c r="K36" s="16">
        <f>[1]Penal_Enjuiciados!Z30</f>
        <v>2</v>
      </c>
      <c r="L36" s="16">
        <f>[1]Penal_Enjuiciados!AA30</f>
        <v>0</v>
      </c>
      <c r="M36" s="16">
        <f>[1]Penal_Enjuiciados!AB30</f>
        <v>93</v>
      </c>
      <c r="N36" s="16">
        <f>[1]Penal_Enjuiciados!AC30</f>
        <v>48</v>
      </c>
      <c r="O36" s="16">
        <f>[1]Penal_Enjuiciados!AD30</f>
        <v>12</v>
      </c>
      <c r="P36" s="16">
        <f>[1]Penal_Enjuiciados!AE30</f>
        <v>23</v>
      </c>
      <c r="Q36" s="16">
        <f>[1]Penal_Enjuiciados!AF30</f>
        <v>10</v>
      </c>
    </row>
    <row r="37" spans="2:17" ht="20.100000000000001" customHeight="1" thickBot="1" x14ac:dyDescent="0.25">
      <c r="B37" s="4" t="s">
        <v>77</v>
      </c>
      <c r="C37" s="16">
        <f>[1]Penal_Enjuiciados!R31</f>
        <v>53</v>
      </c>
      <c r="D37" s="16">
        <f>[1]Penal_Enjuiciados!S31</f>
        <v>16</v>
      </c>
      <c r="E37" s="16">
        <f>[1]Penal_Enjuiciados!T31</f>
        <v>21</v>
      </c>
      <c r="F37" s="16">
        <f>[1]Penal_Enjuiciados!U31</f>
        <v>16</v>
      </c>
      <c r="G37" s="16">
        <f>[1]Penal_Enjuiciados!V31</f>
        <v>0</v>
      </c>
      <c r="H37" s="16">
        <f>[1]Penal_Enjuiciados!W31</f>
        <v>0</v>
      </c>
      <c r="I37" s="16">
        <f>[1]Penal_Enjuiciados!X31</f>
        <v>0</v>
      </c>
      <c r="J37" s="16">
        <f>[1]Penal_Enjuiciados!Y31</f>
        <v>0</v>
      </c>
      <c r="K37" s="16">
        <f>[1]Penal_Enjuiciados!Z31</f>
        <v>0</v>
      </c>
      <c r="L37" s="16">
        <f>[1]Penal_Enjuiciados!AA31</f>
        <v>0</v>
      </c>
      <c r="M37" s="16">
        <f>[1]Penal_Enjuiciados!AB31</f>
        <v>53</v>
      </c>
      <c r="N37" s="16">
        <f>[1]Penal_Enjuiciados!AC31</f>
        <v>16</v>
      </c>
      <c r="O37" s="16">
        <f>[1]Penal_Enjuiciados!AD31</f>
        <v>21</v>
      </c>
      <c r="P37" s="16">
        <f>[1]Penal_Enjuiciados!AE31</f>
        <v>16</v>
      </c>
      <c r="Q37" s="16">
        <f>[1]Penal_Enjuiciados!AF31</f>
        <v>0</v>
      </c>
    </row>
    <row r="38" spans="2:17" ht="20.100000000000001" customHeight="1" thickBot="1" x14ac:dyDescent="0.25">
      <c r="B38" s="4" t="s">
        <v>78</v>
      </c>
      <c r="C38" s="16">
        <f>[1]Penal_Enjuiciados!R32</f>
        <v>52</v>
      </c>
      <c r="D38" s="16">
        <f>[1]Penal_Enjuiciados!S32</f>
        <v>26</v>
      </c>
      <c r="E38" s="16">
        <f>[1]Penal_Enjuiciados!T32</f>
        <v>8</v>
      </c>
      <c r="F38" s="16">
        <f>[1]Penal_Enjuiciados!U32</f>
        <v>14</v>
      </c>
      <c r="G38" s="16">
        <f>[1]Penal_Enjuiciados!V32</f>
        <v>4</v>
      </c>
      <c r="H38" s="16">
        <f>[1]Penal_Enjuiciados!W32</f>
        <v>0</v>
      </c>
      <c r="I38" s="16">
        <f>[1]Penal_Enjuiciados!X32</f>
        <v>0</v>
      </c>
      <c r="J38" s="16">
        <f>[1]Penal_Enjuiciados!Y32</f>
        <v>0</v>
      </c>
      <c r="K38" s="16">
        <f>[1]Penal_Enjuiciados!Z32</f>
        <v>0</v>
      </c>
      <c r="L38" s="16">
        <f>[1]Penal_Enjuiciados!AA32</f>
        <v>0</v>
      </c>
      <c r="M38" s="16">
        <f>[1]Penal_Enjuiciados!AB32</f>
        <v>52</v>
      </c>
      <c r="N38" s="16">
        <f>[1]Penal_Enjuiciados!AC32</f>
        <v>26</v>
      </c>
      <c r="O38" s="16">
        <f>[1]Penal_Enjuiciados!AD32</f>
        <v>8</v>
      </c>
      <c r="P38" s="16">
        <f>[1]Penal_Enjuiciados!AE32</f>
        <v>14</v>
      </c>
      <c r="Q38" s="16">
        <f>[1]Penal_Enjuiciados!AF32</f>
        <v>4</v>
      </c>
    </row>
    <row r="39" spans="2:17" ht="20.100000000000001" customHeight="1" thickBot="1" x14ac:dyDescent="0.25">
      <c r="B39" s="4" t="s">
        <v>79</v>
      </c>
      <c r="C39" s="16">
        <f>[1]Penal_Enjuiciados!R33</f>
        <v>44</v>
      </c>
      <c r="D39" s="16">
        <f>[1]Penal_Enjuiciados!S33</f>
        <v>19</v>
      </c>
      <c r="E39" s="16">
        <f>[1]Penal_Enjuiciados!T33</f>
        <v>12</v>
      </c>
      <c r="F39" s="16">
        <f>[1]Penal_Enjuiciados!U33</f>
        <v>7</v>
      </c>
      <c r="G39" s="16">
        <f>[1]Penal_Enjuiciados!V33</f>
        <v>6</v>
      </c>
      <c r="H39" s="16">
        <f>[1]Penal_Enjuiciados!W33</f>
        <v>0</v>
      </c>
      <c r="I39" s="16">
        <f>[1]Penal_Enjuiciados!X33</f>
        <v>0</v>
      </c>
      <c r="J39" s="16">
        <f>[1]Penal_Enjuiciados!Y33</f>
        <v>0</v>
      </c>
      <c r="K39" s="16">
        <f>[1]Penal_Enjuiciados!Z33</f>
        <v>0</v>
      </c>
      <c r="L39" s="16">
        <f>[1]Penal_Enjuiciados!AA33</f>
        <v>0</v>
      </c>
      <c r="M39" s="16">
        <f>[1]Penal_Enjuiciados!AB33</f>
        <v>44</v>
      </c>
      <c r="N39" s="16">
        <f>[1]Penal_Enjuiciados!AC33</f>
        <v>19</v>
      </c>
      <c r="O39" s="16">
        <f>[1]Penal_Enjuiciados!AD33</f>
        <v>12</v>
      </c>
      <c r="P39" s="16">
        <f>[1]Penal_Enjuiciados!AE33</f>
        <v>7</v>
      </c>
      <c r="Q39" s="16">
        <f>[1]Penal_Enjuiciados!AF33</f>
        <v>6</v>
      </c>
    </row>
    <row r="40" spans="2:17" ht="20.100000000000001" customHeight="1" thickBot="1" x14ac:dyDescent="0.25">
      <c r="B40" s="4" t="s">
        <v>80</v>
      </c>
      <c r="C40" s="16">
        <f>[1]Penal_Enjuiciados!R34</f>
        <v>96</v>
      </c>
      <c r="D40" s="16">
        <f>[1]Penal_Enjuiciados!S34</f>
        <v>43</v>
      </c>
      <c r="E40" s="16">
        <f>[1]Penal_Enjuiciados!T34</f>
        <v>15</v>
      </c>
      <c r="F40" s="16">
        <f>[1]Penal_Enjuiciados!U34</f>
        <v>27</v>
      </c>
      <c r="G40" s="16">
        <f>[1]Penal_Enjuiciados!V34</f>
        <v>11</v>
      </c>
      <c r="H40" s="16">
        <f>[1]Penal_Enjuiciados!W34</f>
        <v>0</v>
      </c>
      <c r="I40" s="16">
        <f>[1]Penal_Enjuiciados!X34</f>
        <v>0</v>
      </c>
      <c r="J40" s="16">
        <f>[1]Penal_Enjuiciados!Y34</f>
        <v>0</v>
      </c>
      <c r="K40" s="16">
        <f>[1]Penal_Enjuiciados!Z34</f>
        <v>0</v>
      </c>
      <c r="L40" s="16">
        <f>[1]Penal_Enjuiciados!AA34</f>
        <v>0</v>
      </c>
      <c r="M40" s="16">
        <f>[1]Penal_Enjuiciados!AB34</f>
        <v>96</v>
      </c>
      <c r="N40" s="16">
        <f>[1]Penal_Enjuiciados!AC34</f>
        <v>43</v>
      </c>
      <c r="O40" s="16">
        <f>[1]Penal_Enjuiciados!AD34</f>
        <v>15</v>
      </c>
      <c r="P40" s="16">
        <f>[1]Penal_Enjuiciados!AE34</f>
        <v>27</v>
      </c>
      <c r="Q40" s="16">
        <f>[1]Penal_Enjuiciados!AF34</f>
        <v>11</v>
      </c>
    </row>
    <row r="41" spans="2:17" ht="20.100000000000001" customHeight="1" thickBot="1" x14ac:dyDescent="0.25">
      <c r="B41" s="4" t="s">
        <v>81</v>
      </c>
      <c r="C41" s="16">
        <f>[1]Penal_Enjuiciados!R35</f>
        <v>1202</v>
      </c>
      <c r="D41" s="16">
        <f>[1]Penal_Enjuiciados!S35</f>
        <v>453</v>
      </c>
      <c r="E41" s="16">
        <f>[1]Penal_Enjuiciados!T35</f>
        <v>278</v>
      </c>
      <c r="F41" s="16">
        <f>[1]Penal_Enjuiciados!U35</f>
        <v>270</v>
      </c>
      <c r="G41" s="16">
        <f>[1]Penal_Enjuiciados!V35</f>
        <v>201</v>
      </c>
      <c r="H41" s="16">
        <f>[1]Penal_Enjuiciados!W35</f>
        <v>19</v>
      </c>
      <c r="I41" s="16">
        <f>[1]Penal_Enjuiciados!X35</f>
        <v>3</v>
      </c>
      <c r="J41" s="16">
        <f>[1]Penal_Enjuiciados!Y35</f>
        <v>2</v>
      </c>
      <c r="K41" s="16">
        <f>[1]Penal_Enjuiciados!Z35</f>
        <v>8</v>
      </c>
      <c r="L41" s="16">
        <f>[1]Penal_Enjuiciados!AA35</f>
        <v>6</v>
      </c>
      <c r="M41" s="16">
        <f>[1]Penal_Enjuiciados!AB35</f>
        <v>1221</v>
      </c>
      <c r="N41" s="16">
        <f>[1]Penal_Enjuiciados!AC35</f>
        <v>456</v>
      </c>
      <c r="O41" s="16">
        <f>[1]Penal_Enjuiciados!AD35</f>
        <v>280</v>
      </c>
      <c r="P41" s="16">
        <f>[1]Penal_Enjuiciados!AE35</f>
        <v>278</v>
      </c>
      <c r="Q41" s="16">
        <f>[1]Penal_Enjuiciados!AF35</f>
        <v>207</v>
      </c>
    </row>
    <row r="42" spans="2:17" ht="20.100000000000001" customHeight="1" thickBot="1" x14ac:dyDescent="0.25">
      <c r="B42" s="4" t="s">
        <v>82</v>
      </c>
      <c r="C42" s="16">
        <f>[1]Penal_Enjuiciados!R36</f>
        <v>181</v>
      </c>
      <c r="D42" s="16">
        <f>[1]Penal_Enjuiciados!S36</f>
        <v>42</v>
      </c>
      <c r="E42" s="16">
        <f>[1]Penal_Enjuiciados!T36</f>
        <v>35</v>
      </c>
      <c r="F42" s="16">
        <f>[1]Penal_Enjuiciados!U36</f>
        <v>63</v>
      </c>
      <c r="G42" s="16">
        <f>[1]Penal_Enjuiciados!V36</f>
        <v>41</v>
      </c>
      <c r="H42" s="16">
        <f>[1]Penal_Enjuiciados!W36</f>
        <v>0</v>
      </c>
      <c r="I42" s="16">
        <f>[1]Penal_Enjuiciados!X36</f>
        <v>0</v>
      </c>
      <c r="J42" s="16">
        <f>[1]Penal_Enjuiciados!Y36</f>
        <v>0</v>
      </c>
      <c r="K42" s="16">
        <f>[1]Penal_Enjuiciados!Z36</f>
        <v>0</v>
      </c>
      <c r="L42" s="16">
        <f>[1]Penal_Enjuiciados!AA36</f>
        <v>0</v>
      </c>
      <c r="M42" s="16">
        <f>[1]Penal_Enjuiciados!AB36</f>
        <v>181</v>
      </c>
      <c r="N42" s="16">
        <f>[1]Penal_Enjuiciados!AC36</f>
        <v>42</v>
      </c>
      <c r="O42" s="16">
        <f>[1]Penal_Enjuiciados!AD36</f>
        <v>35</v>
      </c>
      <c r="P42" s="16">
        <f>[1]Penal_Enjuiciados!AE36</f>
        <v>63</v>
      </c>
      <c r="Q42" s="16">
        <f>[1]Penal_Enjuiciados!AF36</f>
        <v>41</v>
      </c>
    </row>
    <row r="43" spans="2:17" ht="20.100000000000001" customHeight="1" thickBot="1" x14ac:dyDescent="0.25">
      <c r="B43" s="4" t="s">
        <v>83</v>
      </c>
      <c r="C43" s="16">
        <f>[1]Penal_Enjuiciados!R37</f>
        <v>58</v>
      </c>
      <c r="D43" s="16">
        <f>[1]Penal_Enjuiciados!S37</f>
        <v>26</v>
      </c>
      <c r="E43" s="16">
        <f>[1]Penal_Enjuiciados!T37</f>
        <v>20</v>
      </c>
      <c r="F43" s="16">
        <f>[1]Penal_Enjuiciados!U37</f>
        <v>6</v>
      </c>
      <c r="G43" s="16">
        <f>[1]Penal_Enjuiciados!V37</f>
        <v>6</v>
      </c>
      <c r="H43" s="16">
        <f>[1]Penal_Enjuiciados!W37</f>
        <v>0</v>
      </c>
      <c r="I43" s="16">
        <f>[1]Penal_Enjuiciados!X37</f>
        <v>0</v>
      </c>
      <c r="J43" s="16">
        <f>[1]Penal_Enjuiciados!Y37</f>
        <v>0</v>
      </c>
      <c r="K43" s="16">
        <f>[1]Penal_Enjuiciados!Z37</f>
        <v>0</v>
      </c>
      <c r="L43" s="16">
        <f>[1]Penal_Enjuiciados!AA37</f>
        <v>0</v>
      </c>
      <c r="M43" s="16">
        <f>[1]Penal_Enjuiciados!AB37</f>
        <v>58</v>
      </c>
      <c r="N43" s="16">
        <f>[1]Penal_Enjuiciados!AC37</f>
        <v>26</v>
      </c>
      <c r="O43" s="16">
        <f>[1]Penal_Enjuiciados!AD37</f>
        <v>20</v>
      </c>
      <c r="P43" s="16">
        <f>[1]Penal_Enjuiciados!AE37</f>
        <v>6</v>
      </c>
      <c r="Q43" s="16">
        <f>[1]Penal_Enjuiciados!AF37</f>
        <v>6</v>
      </c>
    </row>
    <row r="44" spans="2:17" ht="20.100000000000001" customHeight="1" thickBot="1" x14ac:dyDescent="0.25">
      <c r="B44" s="4" t="s">
        <v>84</v>
      </c>
      <c r="C44" s="16">
        <f>[1]Penal_Enjuiciados!R38</f>
        <v>161</v>
      </c>
      <c r="D44" s="16">
        <f>[1]Penal_Enjuiciados!S38</f>
        <v>35</v>
      </c>
      <c r="E44" s="16">
        <f>[1]Penal_Enjuiciados!T38</f>
        <v>25</v>
      </c>
      <c r="F44" s="16">
        <f>[1]Penal_Enjuiciados!U38</f>
        <v>69</v>
      </c>
      <c r="G44" s="16">
        <f>[1]Penal_Enjuiciados!V38</f>
        <v>32</v>
      </c>
      <c r="H44" s="16">
        <f>[1]Penal_Enjuiciados!W38</f>
        <v>10</v>
      </c>
      <c r="I44" s="16">
        <f>[1]Penal_Enjuiciados!X38</f>
        <v>5</v>
      </c>
      <c r="J44" s="16">
        <f>[1]Penal_Enjuiciados!Y38</f>
        <v>3</v>
      </c>
      <c r="K44" s="16">
        <f>[1]Penal_Enjuiciados!Z38</f>
        <v>2</v>
      </c>
      <c r="L44" s="16">
        <f>[1]Penal_Enjuiciados!AA38</f>
        <v>0</v>
      </c>
      <c r="M44" s="16">
        <f>[1]Penal_Enjuiciados!AB38</f>
        <v>171</v>
      </c>
      <c r="N44" s="16">
        <f>[1]Penal_Enjuiciados!AC38</f>
        <v>40</v>
      </c>
      <c r="O44" s="16">
        <f>[1]Penal_Enjuiciados!AD38</f>
        <v>28</v>
      </c>
      <c r="P44" s="16">
        <f>[1]Penal_Enjuiciados!AE38</f>
        <v>71</v>
      </c>
      <c r="Q44" s="16">
        <f>[1]Penal_Enjuiciados!AF38</f>
        <v>32</v>
      </c>
    </row>
    <row r="45" spans="2:17" ht="20.100000000000001" customHeight="1" thickBot="1" x14ac:dyDescent="0.25">
      <c r="B45" s="4" t="s">
        <v>85</v>
      </c>
      <c r="C45" s="16">
        <f>[1]Penal_Enjuiciados!R39</f>
        <v>413</v>
      </c>
      <c r="D45" s="16">
        <f>[1]Penal_Enjuiciados!S39</f>
        <v>139</v>
      </c>
      <c r="E45" s="16">
        <f>[1]Penal_Enjuiciados!T39</f>
        <v>96</v>
      </c>
      <c r="F45" s="16">
        <f>[1]Penal_Enjuiciados!U39</f>
        <v>118</v>
      </c>
      <c r="G45" s="16">
        <f>[1]Penal_Enjuiciados!V39</f>
        <v>60</v>
      </c>
      <c r="H45" s="16">
        <f>[1]Penal_Enjuiciados!W39</f>
        <v>6</v>
      </c>
      <c r="I45" s="16">
        <f>[1]Penal_Enjuiciados!X39</f>
        <v>0</v>
      </c>
      <c r="J45" s="16">
        <f>[1]Penal_Enjuiciados!Y39</f>
        <v>1</v>
      </c>
      <c r="K45" s="16">
        <f>[1]Penal_Enjuiciados!Z39</f>
        <v>4</v>
      </c>
      <c r="L45" s="16">
        <f>[1]Penal_Enjuiciados!AA39</f>
        <v>1</v>
      </c>
      <c r="M45" s="16">
        <f>[1]Penal_Enjuiciados!AB39</f>
        <v>419</v>
      </c>
      <c r="N45" s="16">
        <f>[1]Penal_Enjuiciados!AC39</f>
        <v>139</v>
      </c>
      <c r="O45" s="16">
        <f>[1]Penal_Enjuiciados!AD39</f>
        <v>97</v>
      </c>
      <c r="P45" s="16">
        <f>[1]Penal_Enjuiciados!AE39</f>
        <v>122</v>
      </c>
      <c r="Q45" s="16">
        <f>[1]Penal_Enjuiciados!AF39</f>
        <v>61</v>
      </c>
    </row>
    <row r="46" spans="2:17" ht="20.100000000000001" customHeight="1" thickBot="1" x14ac:dyDescent="0.25">
      <c r="B46" s="4" t="s">
        <v>86</v>
      </c>
      <c r="C46" s="16">
        <f>[1]Penal_Enjuiciados!R40</f>
        <v>100</v>
      </c>
      <c r="D46" s="16">
        <f>[1]Penal_Enjuiciados!S40</f>
        <v>52</v>
      </c>
      <c r="E46" s="16">
        <f>[1]Penal_Enjuiciados!T40</f>
        <v>28</v>
      </c>
      <c r="F46" s="16">
        <f>[1]Penal_Enjuiciados!U40</f>
        <v>14</v>
      </c>
      <c r="G46" s="16">
        <f>[1]Penal_Enjuiciados!V40</f>
        <v>6</v>
      </c>
      <c r="H46" s="16">
        <f>[1]Penal_Enjuiciados!W40</f>
        <v>0</v>
      </c>
      <c r="I46" s="16">
        <f>[1]Penal_Enjuiciados!X40</f>
        <v>0</v>
      </c>
      <c r="J46" s="16">
        <f>[1]Penal_Enjuiciados!Y40</f>
        <v>0</v>
      </c>
      <c r="K46" s="16">
        <f>[1]Penal_Enjuiciados!Z40</f>
        <v>0</v>
      </c>
      <c r="L46" s="16">
        <f>[1]Penal_Enjuiciados!AA40</f>
        <v>0</v>
      </c>
      <c r="M46" s="16">
        <f>[1]Penal_Enjuiciados!AB40</f>
        <v>100</v>
      </c>
      <c r="N46" s="16">
        <f>[1]Penal_Enjuiciados!AC40</f>
        <v>52</v>
      </c>
      <c r="O46" s="16">
        <f>[1]Penal_Enjuiciados!AD40</f>
        <v>28</v>
      </c>
      <c r="P46" s="16">
        <f>[1]Penal_Enjuiciados!AE40</f>
        <v>14</v>
      </c>
      <c r="Q46" s="16">
        <f>[1]Penal_Enjuiciados!AF40</f>
        <v>6</v>
      </c>
    </row>
    <row r="47" spans="2:17" ht="20.100000000000001" customHeight="1" thickBot="1" x14ac:dyDescent="0.25">
      <c r="B47" s="4" t="s">
        <v>87</v>
      </c>
      <c r="C47" s="16">
        <f>[1]Penal_Enjuiciados!R41</f>
        <v>516</v>
      </c>
      <c r="D47" s="16">
        <f>[1]Penal_Enjuiciados!S41</f>
        <v>283</v>
      </c>
      <c r="E47" s="16">
        <f>[1]Penal_Enjuiciados!T41</f>
        <v>105</v>
      </c>
      <c r="F47" s="16">
        <f>[1]Penal_Enjuiciados!U41</f>
        <v>96</v>
      </c>
      <c r="G47" s="16">
        <f>[1]Penal_Enjuiciados!V41</f>
        <v>32</v>
      </c>
      <c r="H47" s="16">
        <f>[1]Penal_Enjuiciados!W41</f>
        <v>3</v>
      </c>
      <c r="I47" s="16">
        <f>[1]Penal_Enjuiciados!X41</f>
        <v>0</v>
      </c>
      <c r="J47" s="16">
        <f>[1]Penal_Enjuiciados!Y41</f>
        <v>0</v>
      </c>
      <c r="K47" s="16">
        <f>[1]Penal_Enjuiciados!Z41</f>
        <v>3</v>
      </c>
      <c r="L47" s="16">
        <f>[1]Penal_Enjuiciados!AA41</f>
        <v>0</v>
      </c>
      <c r="M47" s="16">
        <f>[1]Penal_Enjuiciados!AB41</f>
        <v>519</v>
      </c>
      <c r="N47" s="16">
        <f>[1]Penal_Enjuiciados!AC41</f>
        <v>283</v>
      </c>
      <c r="O47" s="16">
        <f>[1]Penal_Enjuiciados!AD41</f>
        <v>105</v>
      </c>
      <c r="P47" s="16">
        <f>[1]Penal_Enjuiciados!AE41</f>
        <v>99</v>
      </c>
      <c r="Q47" s="16">
        <f>[1]Penal_Enjuiciados!AF41</f>
        <v>32</v>
      </c>
    </row>
    <row r="48" spans="2:17" ht="20.100000000000001" customHeight="1" thickBot="1" x14ac:dyDescent="0.25">
      <c r="B48" s="4" t="s">
        <v>88</v>
      </c>
      <c r="C48" s="16">
        <f>[1]Penal_Enjuiciados!R42</f>
        <v>79</v>
      </c>
      <c r="D48" s="16">
        <f>[1]Penal_Enjuiciados!S42</f>
        <v>52</v>
      </c>
      <c r="E48" s="16">
        <f>[1]Penal_Enjuiciados!T42</f>
        <v>17</v>
      </c>
      <c r="F48" s="16">
        <f>[1]Penal_Enjuiciados!U42</f>
        <v>10</v>
      </c>
      <c r="G48" s="16">
        <f>[1]Penal_Enjuiciados!V42</f>
        <v>0</v>
      </c>
      <c r="H48" s="16">
        <f>[1]Penal_Enjuiciados!W42</f>
        <v>1</v>
      </c>
      <c r="I48" s="16">
        <f>[1]Penal_Enjuiciados!X42</f>
        <v>0</v>
      </c>
      <c r="J48" s="16">
        <f>[1]Penal_Enjuiciados!Y42</f>
        <v>0</v>
      </c>
      <c r="K48" s="16">
        <f>[1]Penal_Enjuiciados!Z42</f>
        <v>1</v>
      </c>
      <c r="L48" s="16">
        <f>[1]Penal_Enjuiciados!AA42</f>
        <v>0</v>
      </c>
      <c r="M48" s="16">
        <f>[1]Penal_Enjuiciados!AB42</f>
        <v>80</v>
      </c>
      <c r="N48" s="16">
        <f>[1]Penal_Enjuiciados!AC42</f>
        <v>52</v>
      </c>
      <c r="O48" s="16">
        <f>[1]Penal_Enjuiciados!AD42</f>
        <v>17</v>
      </c>
      <c r="P48" s="16">
        <f>[1]Penal_Enjuiciados!AE42</f>
        <v>11</v>
      </c>
      <c r="Q48" s="16">
        <f>[1]Penal_Enjuiciados!AF42</f>
        <v>0</v>
      </c>
    </row>
    <row r="49" spans="2:17" ht="20.100000000000001" customHeight="1" thickBot="1" x14ac:dyDescent="0.25">
      <c r="B49" s="4" t="s">
        <v>89</v>
      </c>
      <c r="C49" s="16">
        <f>[1]Penal_Enjuiciados!R43</f>
        <v>75</v>
      </c>
      <c r="D49" s="16">
        <f>[1]Penal_Enjuiciados!S43</f>
        <v>58</v>
      </c>
      <c r="E49" s="16">
        <f>[1]Penal_Enjuiciados!T43</f>
        <v>8</v>
      </c>
      <c r="F49" s="16">
        <f>[1]Penal_Enjuiciados!U43</f>
        <v>8</v>
      </c>
      <c r="G49" s="16">
        <f>[1]Penal_Enjuiciados!V43</f>
        <v>1</v>
      </c>
      <c r="H49" s="16">
        <f>[1]Penal_Enjuiciados!W43</f>
        <v>0</v>
      </c>
      <c r="I49" s="16">
        <f>[1]Penal_Enjuiciados!X43</f>
        <v>0</v>
      </c>
      <c r="J49" s="16">
        <f>[1]Penal_Enjuiciados!Y43</f>
        <v>0</v>
      </c>
      <c r="K49" s="16">
        <f>[1]Penal_Enjuiciados!Z43</f>
        <v>0</v>
      </c>
      <c r="L49" s="16">
        <f>[1]Penal_Enjuiciados!AA43</f>
        <v>0</v>
      </c>
      <c r="M49" s="16">
        <f>[1]Penal_Enjuiciados!AB43</f>
        <v>75</v>
      </c>
      <c r="N49" s="16">
        <f>[1]Penal_Enjuiciados!AC43</f>
        <v>58</v>
      </c>
      <c r="O49" s="16">
        <f>[1]Penal_Enjuiciados!AD43</f>
        <v>8</v>
      </c>
      <c r="P49" s="16">
        <f>[1]Penal_Enjuiciados!AE43</f>
        <v>8</v>
      </c>
      <c r="Q49" s="16">
        <f>[1]Penal_Enjuiciados!AF43</f>
        <v>1</v>
      </c>
    </row>
    <row r="50" spans="2:17" ht="20.100000000000001" customHeight="1" thickBot="1" x14ac:dyDescent="0.25">
      <c r="B50" s="4" t="s">
        <v>90</v>
      </c>
      <c r="C50" s="16">
        <f>[1]Penal_Enjuiciados!R44</f>
        <v>141</v>
      </c>
      <c r="D50" s="16">
        <f>[1]Penal_Enjuiciados!S44</f>
        <v>102</v>
      </c>
      <c r="E50" s="16">
        <f>[1]Penal_Enjuiciados!T44</f>
        <v>15</v>
      </c>
      <c r="F50" s="16">
        <f>[1]Penal_Enjuiciados!U44</f>
        <v>22</v>
      </c>
      <c r="G50" s="16">
        <f>[1]Penal_Enjuiciados!V44</f>
        <v>2</v>
      </c>
      <c r="H50" s="16">
        <f>[1]Penal_Enjuiciados!W44</f>
        <v>0</v>
      </c>
      <c r="I50" s="16">
        <f>[1]Penal_Enjuiciados!X44</f>
        <v>0</v>
      </c>
      <c r="J50" s="16">
        <f>[1]Penal_Enjuiciados!Y44</f>
        <v>0</v>
      </c>
      <c r="K50" s="16">
        <f>[1]Penal_Enjuiciados!Z44</f>
        <v>0</v>
      </c>
      <c r="L50" s="16">
        <f>[1]Penal_Enjuiciados!AA44</f>
        <v>0</v>
      </c>
      <c r="M50" s="16">
        <f>[1]Penal_Enjuiciados!AB44</f>
        <v>141</v>
      </c>
      <c r="N50" s="16">
        <f>[1]Penal_Enjuiciados!AC44</f>
        <v>102</v>
      </c>
      <c r="O50" s="16">
        <f>[1]Penal_Enjuiciados!AD44</f>
        <v>15</v>
      </c>
      <c r="P50" s="16">
        <f>[1]Penal_Enjuiciados!AE44</f>
        <v>22</v>
      </c>
      <c r="Q50" s="16">
        <f>[1]Penal_Enjuiciados!AF44</f>
        <v>2</v>
      </c>
    </row>
    <row r="51" spans="2:17" ht="20.100000000000001" customHeight="1" thickBot="1" x14ac:dyDescent="0.25">
      <c r="B51" s="4" t="s">
        <v>91</v>
      </c>
      <c r="C51" s="16">
        <f>[1]Penal_Enjuiciados!R45</f>
        <v>58</v>
      </c>
      <c r="D51" s="16">
        <f>[1]Penal_Enjuiciados!S45</f>
        <v>30</v>
      </c>
      <c r="E51" s="16">
        <f>[1]Penal_Enjuiciados!T45</f>
        <v>6</v>
      </c>
      <c r="F51" s="16">
        <f>[1]Penal_Enjuiciados!U45</f>
        <v>17</v>
      </c>
      <c r="G51" s="16">
        <f>[1]Penal_Enjuiciados!V45</f>
        <v>5</v>
      </c>
      <c r="H51" s="16">
        <f>[1]Penal_Enjuiciados!W45</f>
        <v>0</v>
      </c>
      <c r="I51" s="16">
        <f>[1]Penal_Enjuiciados!X45</f>
        <v>0</v>
      </c>
      <c r="J51" s="16">
        <f>[1]Penal_Enjuiciados!Y45</f>
        <v>0</v>
      </c>
      <c r="K51" s="16">
        <f>[1]Penal_Enjuiciados!Z45</f>
        <v>0</v>
      </c>
      <c r="L51" s="16">
        <f>[1]Penal_Enjuiciados!AA45</f>
        <v>0</v>
      </c>
      <c r="M51" s="16">
        <f>[1]Penal_Enjuiciados!AB45</f>
        <v>58</v>
      </c>
      <c r="N51" s="16">
        <f>[1]Penal_Enjuiciados!AC45</f>
        <v>30</v>
      </c>
      <c r="O51" s="16">
        <f>[1]Penal_Enjuiciados!AD45</f>
        <v>6</v>
      </c>
      <c r="P51" s="16">
        <f>[1]Penal_Enjuiciados!AE45</f>
        <v>17</v>
      </c>
      <c r="Q51" s="16">
        <f>[1]Penal_Enjuiciados!AF45</f>
        <v>5</v>
      </c>
    </row>
    <row r="52" spans="2:17" ht="20.100000000000001" customHeight="1" thickBot="1" x14ac:dyDescent="0.25">
      <c r="B52" s="4" t="s">
        <v>92</v>
      </c>
      <c r="C52" s="16">
        <f>[1]Penal_Enjuiciados!R46</f>
        <v>36</v>
      </c>
      <c r="D52" s="16">
        <f>[1]Penal_Enjuiciados!S46</f>
        <v>17</v>
      </c>
      <c r="E52" s="16">
        <f>[1]Penal_Enjuiciados!T46</f>
        <v>5</v>
      </c>
      <c r="F52" s="16">
        <f>[1]Penal_Enjuiciados!U46</f>
        <v>7</v>
      </c>
      <c r="G52" s="16">
        <f>[1]Penal_Enjuiciados!V46</f>
        <v>7</v>
      </c>
      <c r="H52" s="16">
        <f>[1]Penal_Enjuiciados!W46</f>
        <v>0</v>
      </c>
      <c r="I52" s="16">
        <f>[1]Penal_Enjuiciados!X46</f>
        <v>0</v>
      </c>
      <c r="J52" s="16">
        <f>[1]Penal_Enjuiciados!Y46</f>
        <v>0</v>
      </c>
      <c r="K52" s="16">
        <f>[1]Penal_Enjuiciados!Z46</f>
        <v>0</v>
      </c>
      <c r="L52" s="16">
        <f>[1]Penal_Enjuiciados!AA46</f>
        <v>0</v>
      </c>
      <c r="M52" s="16">
        <f>[1]Penal_Enjuiciados!AB46</f>
        <v>36</v>
      </c>
      <c r="N52" s="16">
        <f>[1]Penal_Enjuiciados!AC46</f>
        <v>17</v>
      </c>
      <c r="O52" s="16">
        <f>[1]Penal_Enjuiciados!AD46</f>
        <v>5</v>
      </c>
      <c r="P52" s="16">
        <f>[1]Penal_Enjuiciados!AE46</f>
        <v>7</v>
      </c>
      <c r="Q52" s="16">
        <f>[1]Penal_Enjuiciados!AF46</f>
        <v>7</v>
      </c>
    </row>
    <row r="53" spans="2:17" ht="20.100000000000001" customHeight="1" thickBot="1" x14ac:dyDescent="0.25">
      <c r="B53" s="4" t="s">
        <v>93</v>
      </c>
      <c r="C53" s="16">
        <f>[1]Penal_Enjuiciados!R47</f>
        <v>108</v>
      </c>
      <c r="D53" s="16">
        <f>[1]Penal_Enjuiciados!S47</f>
        <v>71</v>
      </c>
      <c r="E53" s="16">
        <f>[1]Penal_Enjuiciados!T47</f>
        <v>3</v>
      </c>
      <c r="F53" s="16">
        <f>[1]Penal_Enjuiciados!U47</f>
        <v>34</v>
      </c>
      <c r="G53" s="16">
        <f>[1]Penal_Enjuiciados!V47</f>
        <v>0</v>
      </c>
      <c r="H53" s="16">
        <f>[1]Penal_Enjuiciados!W47</f>
        <v>0</v>
      </c>
      <c r="I53" s="16">
        <f>[1]Penal_Enjuiciados!X47</f>
        <v>0</v>
      </c>
      <c r="J53" s="16">
        <f>[1]Penal_Enjuiciados!Y47</f>
        <v>0</v>
      </c>
      <c r="K53" s="16">
        <f>[1]Penal_Enjuiciados!Z47</f>
        <v>0</v>
      </c>
      <c r="L53" s="16">
        <f>[1]Penal_Enjuiciados!AA47</f>
        <v>0</v>
      </c>
      <c r="M53" s="16">
        <f>[1]Penal_Enjuiciados!AB47</f>
        <v>108</v>
      </c>
      <c r="N53" s="16">
        <f>[1]Penal_Enjuiciados!AC47</f>
        <v>71</v>
      </c>
      <c r="O53" s="16">
        <f>[1]Penal_Enjuiciados!AD47</f>
        <v>3</v>
      </c>
      <c r="P53" s="16">
        <f>[1]Penal_Enjuiciados!AE47</f>
        <v>34</v>
      </c>
      <c r="Q53" s="16">
        <f>[1]Penal_Enjuiciados!AF47</f>
        <v>0</v>
      </c>
    </row>
    <row r="54" spans="2:17" ht="20.100000000000001" customHeight="1" thickBot="1" x14ac:dyDescent="0.25">
      <c r="B54" s="4" t="s">
        <v>9</v>
      </c>
      <c r="C54" s="16">
        <f>[1]Penal_Enjuiciados!R48</f>
        <v>1450</v>
      </c>
      <c r="D54" s="16">
        <f>[1]Penal_Enjuiciados!S48</f>
        <v>534</v>
      </c>
      <c r="E54" s="16">
        <f>[1]Penal_Enjuiciados!T48</f>
        <v>417</v>
      </c>
      <c r="F54" s="16">
        <f>[1]Penal_Enjuiciados!U48</f>
        <v>286</v>
      </c>
      <c r="G54" s="16">
        <f>[1]Penal_Enjuiciados!V48</f>
        <v>213</v>
      </c>
      <c r="H54" s="16">
        <f>[1]Penal_Enjuiciados!W48</f>
        <v>77</v>
      </c>
      <c r="I54" s="16">
        <f>[1]Penal_Enjuiciados!X48</f>
        <v>14</v>
      </c>
      <c r="J54" s="16">
        <f>[1]Penal_Enjuiciados!Y48</f>
        <v>31</v>
      </c>
      <c r="K54" s="16">
        <f>[1]Penal_Enjuiciados!Z48</f>
        <v>16</v>
      </c>
      <c r="L54" s="16">
        <f>[1]Penal_Enjuiciados!AA48</f>
        <v>16</v>
      </c>
      <c r="M54" s="16">
        <f>[1]Penal_Enjuiciados!AB48</f>
        <v>1527</v>
      </c>
      <c r="N54" s="16">
        <f>[1]Penal_Enjuiciados!AC48</f>
        <v>548</v>
      </c>
      <c r="O54" s="16">
        <f>[1]Penal_Enjuiciados!AD48</f>
        <v>448</v>
      </c>
      <c r="P54" s="16">
        <f>[1]Penal_Enjuiciados!AE48</f>
        <v>302</v>
      </c>
      <c r="Q54" s="16">
        <f>[1]Penal_Enjuiciados!AF48</f>
        <v>229</v>
      </c>
    </row>
    <row r="55" spans="2:17" ht="20.100000000000001" customHeight="1" thickBot="1" x14ac:dyDescent="0.25">
      <c r="B55" s="4" t="s">
        <v>10</v>
      </c>
      <c r="C55" s="16">
        <f>[1]Penal_Enjuiciados!R49</f>
        <v>229</v>
      </c>
      <c r="D55" s="16">
        <f>[1]Penal_Enjuiciados!S49</f>
        <v>87</v>
      </c>
      <c r="E55" s="16">
        <f>[1]Penal_Enjuiciados!T49</f>
        <v>71</v>
      </c>
      <c r="F55" s="16">
        <f>[1]Penal_Enjuiciados!U49</f>
        <v>35</v>
      </c>
      <c r="G55" s="16">
        <f>[1]Penal_Enjuiciados!V49</f>
        <v>36</v>
      </c>
      <c r="H55" s="16">
        <f>[1]Penal_Enjuiciados!W49</f>
        <v>0</v>
      </c>
      <c r="I55" s="16">
        <f>[1]Penal_Enjuiciados!X49</f>
        <v>0</v>
      </c>
      <c r="J55" s="16">
        <f>[1]Penal_Enjuiciados!Y49</f>
        <v>0</v>
      </c>
      <c r="K55" s="16">
        <f>[1]Penal_Enjuiciados!Z49</f>
        <v>0</v>
      </c>
      <c r="L55" s="16">
        <f>[1]Penal_Enjuiciados!AA49</f>
        <v>0</v>
      </c>
      <c r="M55" s="16">
        <f>[1]Penal_Enjuiciados!AB49</f>
        <v>229</v>
      </c>
      <c r="N55" s="16">
        <f>[1]Penal_Enjuiciados!AC49</f>
        <v>87</v>
      </c>
      <c r="O55" s="16">
        <f>[1]Penal_Enjuiciados!AD49</f>
        <v>71</v>
      </c>
      <c r="P55" s="16">
        <f>[1]Penal_Enjuiciados!AE49</f>
        <v>35</v>
      </c>
      <c r="Q55" s="16">
        <f>[1]Penal_Enjuiciados!AF49</f>
        <v>36</v>
      </c>
    </row>
    <row r="56" spans="2:17" ht="20.100000000000001" customHeight="1" thickBot="1" x14ac:dyDescent="0.25">
      <c r="B56" s="4" t="s">
        <v>11</v>
      </c>
      <c r="C56" s="16">
        <f>[1]Penal_Enjuiciados!R50</f>
        <v>91</v>
      </c>
      <c r="D56" s="16">
        <f>[1]Penal_Enjuiciados!S50</f>
        <v>31</v>
      </c>
      <c r="E56" s="16">
        <f>[1]Penal_Enjuiciados!T50</f>
        <v>52</v>
      </c>
      <c r="F56" s="16">
        <f>[1]Penal_Enjuiciados!U50</f>
        <v>5</v>
      </c>
      <c r="G56" s="16">
        <f>[1]Penal_Enjuiciados!V50</f>
        <v>3</v>
      </c>
      <c r="H56" s="16">
        <f>[1]Penal_Enjuiciados!W50</f>
        <v>0</v>
      </c>
      <c r="I56" s="16">
        <f>[1]Penal_Enjuiciados!X50</f>
        <v>0</v>
      </c>
      <c r="J56" s="16">
        <f>[1]Penal_Enjuiciados!Y50</f>
        <v>0</v>
      </c>
      <c r="K56" s="16">
        <f>[1]Penal_Enjuiciados!Z50</f>
        <v>0</v>
      </c>
      <c r="L56" s="16">
        <f>[1]Penal_Enjuiciados!AA50</f>
        <v>0</v>
      </c>
      <c r="M56" s="16">
        <f>[1]Penal_Enjuiciados!AB50</f>
        <v>91</v>
      </c>
      <c r="N56" s="16">
        <f>[1]Penal_Enjuiciados!AC50</f>
        <v>31</v>
      </c>
      <c r="O56" s="16">
        <f>[1]Penal_Enjuiciados!AD50</f>
        <v>52</v>
      </c>
      <c r="P56" s="16">
        <f>[1]Penal_Enjuiciados!AE50</f>
        <v>5</v>
      </c>
      <c r="Q56" s="16">
        <f>[1]Penal_Enjuiciados!AF50</f>
        <v>3</v>
      </c>
    </row>
    <row r="57" spans="2:17" ht="20.100000000000001" customHeight="1" thickBot="1" x14ac:dyDescent="0.25">
      <c r="B57" s="4" t="s">
        <v>94</v>
      </c>
      <c r="C57" s="16">
        <f>[1]Penal_Enjuiciados!R51</f>
        <v>34</v>
      </c>
      <c r="D57" s="16">
        <f>[1]Penal_Enjuiciados!S51</f>
        <v>20</v>
      </c>
      <c r="E57" s="16">
        <f>[1]Penal_Enjuiciados!T51</f>
        <v>8</v>
      </c>
      <c r="F57" s="16">
        <f>[1]Penal_Enjuiciados!U51</f>
        <v>5</v>
      </c>
      <c r="G57" s="16">
        <f>[1]Penal_Enjuiciados!V51</f>
        <v>1</v>
      </c>
      <c r="H57" s="16">
        <f>[1]Penal_Enjuiciados!W51</f>
        <v>1</v>
      </c>
      <c r="I57" s="16">
        <f>[1]Penal_Enjuiciados!X51</f>
        <v>0</v>
      </c>
      <c r="J57" s="16">
        <f>[1]Penal_Enjuiciados!Y51</f>
        <v>1</v>
      </c>
      <c r="K57" s="16">
        <f>[1]Penal_Enjuiciados!Z51</f>
        <v>0</v>
      </c>
      <c r="L57" s="16">
        <f>[1]Penal_Enjuiciados!AA51</f>
        <v>0</v>
      </c>
      <c r="M57" s="16">
        <f>[1]Penal_Enjuiciados!AB51</f>
        <v>35</v>
      </c>
      <c r="N57" s="16">
        <f>[1]Penal_Enjuiciados!AC51</f>
        <v>20</v>
      </c>
      <c r="O57" s="16">
        <f>[1]Penal_Enjuiciados!AD51</f>
        <v>9</v>
      </c>
      <c r="P57" s="16">
        <f>[1]Penal_Enjuiciados!AE51</f>
        <v>5</v>
      </c>
      <c r="Q57" s="16">
        <f>[1]Penal_Enjuiciados!AF51</f>
        <v>1</v>
      </c>
    </row>
    <row r="58" spans="2:17" ht="20.100000000000001" customHeight="1" thickBot="1" x14ac:dyDescent="0.25">
      <c r="B58" s="4" t="s">
        <v>95</v>
      </c>
      <c r="C58" s="16">
        <f>[1]Penal_Enjuiciados!R52</f>
        <v>103</v>
      </c>
      <c r="D58" s="16">
        <f>[1]Penal_Enjuiciados!S52</f>
        <v>62</v>
      </c>
      <c r="E58" s="16">
        <f>[1]Penal_Enjuiciados!T52</f>
        <v>27</v>
      </c>
      <c r="F58" s="16">
        <f>[1]Penal_Enjuiciados!U52</f>
        <v>9</v>
      </c>
      <c r="G58" s="16">
        <f>[1]Penal_Enjuiciados!V52</f>
        <v>5</v>
      </c>
      <c r="H58" s="16">
        <f>[1]Penal_Enjuiciados!W52</f>
        <v>1</v>
      </c>
      <c r="I58" s="16">
        <f>[1]Penal_Enjuiciados!X52</f>
        <v>0</v>
      </c>
      <c r="J58" s="16">
        <f>[1]Penal_Enjuiciados!Y52</f>
        <v>0</v>
      </c>
      <c r="K58" s="16">
        <f>[1]Penal_Enjuiciados!Z52</f>
        <v>0</v>
      </c>
      <c r="L58" s="16">
        <f>[1]Penal_Enjuiciados!AA52</f>
        <v>1</v>
      </c>
      <c r="M58" s="16">
        <f>[1]Penal_Enjuiciados!AB52</f>
        <v>104</v>
      </c>
      <c r="N58" s="16">
        <f>[1]Penal_Enjuiciados!AC52</f>
        <v>62</v>
      </c>
      <c r="O58" s="16">
        <f>[1]Penal_Enjuiciados!AD52</f>
        <v>27</v>
      </c>
      <c r="P58" s="16">
        <f>[1]Penal_Enjuiciados!AE52</f>
        <v>9</v>
      </c>
      <c r="Q58" s="16">
        <f>[1]Penal_Enjuiciados!AF52</f>
        <v>6</v>
      </c>
    </row>
    <row r="59" spans="2:17" ht="20.100000000000001" customHeight="1" thickBot="1" x14ac:dyDescent="0.25">
      <c r="B59" s="4" t="s">
        <v>96</v>
      </c>
      <c r="C59" s="16">
        <f>[1]Penal_Enjuiciados!R53</f>
        <v>199</v>
      </c>
      <c r="D59" s="16">
        <f>[1]Penal_Enjuiciados!S53</f>
        <v>84</v>
      </c>
      <c r="E59" s="16">
        <f>[1]Penal_Enjuiciados!T53</f>
        <v>51</v>
      </c>
      <c r="F59" s="16">
        <f>[1]Penal_Enjuiciados!U53</f>
        <v>40</v>
      </c>
      <c r="G59" s="16">
        <f>[1]Penal_Enjuiciados!V53</f>
        <v>24</v>
      </c>
      <c r="H59" s="16">
        <f>[1]Penal_Enjuiciados!W53</f>
        <v>6</v>
      </c>
      <c r="I59" s="16">
        <f>[1]Penal_Enjuiciados!X53</f>
        <v>3</v>
      </c>
      <c r="J59" s="16">
        <f>[1]Penal_Enjuiciados!Y53</f>
        <v>0</v>
      </c>
      <c r="K59" s="16">
        <f>[1]Penal_Enjuiciados!Z53</f>
        <v>1</v>
      </c>
      <c r="L59" s="16">
        <f>[1]Penal_Enjuiciados!AA53</f>
        <v>2</v>
      </c>
      <c r="M59" s="16">
        <f>[1]Penal_Enjuiciados!AB53</f>
        <v>205</v>
      </c>
      <c r="N59" s="16">
        <f>[1]Penal_Enjuiciados!AC53</f>
        <v>87</v>
      </c>
      <c r="O59" s="16">
        <f>[1]Penal_Enjuiciados!AD53</f>
        <v>51</v>
      </c>
      <c r="P59" s="16">
        <f>[1]Penal_Enjuiciados!AE53</f>
        <v>41</v>
      </c>
      <c r="Q59" s="16">
        <f>[1]Penal_Enjuiciados!AF53</f>
        <v>26</v>
      </c>
    </row>
    <row r="60" spans="2:17" ht="20.100000000000001" customHeight="1" thickBot="1" x14ac:dyDescent="0.25">
      <c r="B60" s="4" t="s">
        <v>12</v>
      </c>
      <c r="C60" s="16">
        <f>[1]Penal_Enjuiciados!R54</f>
        <v>23</v>
      </c>
      <c r="D60" s="16">
        <f>[1]Penal_Enjuiciados!S54</f>
        <v>13</v>
      </c>
      <c r="E60" s="16">
        <f>[1]Penal_Enjuiciados!T54</f>
        <v>7</v>
      </c>
      <c r="F60" s="16">
        <f>[1]Penal_Enjuiciados!U54</f>
        <v>2</v>
      </c>
      <c r="G60" s="16">
        <f>[1]Penal_Enjuiciados!V54</f>
        <v>1</v>
      </c>
      <c r="H60" s="16">
        <f>[1]Penal_Enjuiciados!W54</f>
        <v>0</v>
      </c>
      <c r="I60" s="16">
        <f>[1]Penal_Enjuiciados!X54</f>
        <v>0</v>
      </c>
      <c r="J60" s="16">
        <f>[1]Penal_Enjuiciados!Y54</f>
        <v>0</v>
      </c>
      <c r="K60" s="16">
        <f>[1]Penal_Enjuiciados!Z54</f>
        <v>0</v>
      </c>
      <c r="L60" s="16">
        <f>[1]Penal_Enjuiciados!AA54</f>
        <v>0</v>
      </c>
      <c r="M60" s="16">
        <f>[1]Penal_Enjuiciados!AB54</f>
        <v>23</v>
      </c>
      <c r="N60" s="16">
        <f>[1]Penal_Enjuiciados!AC54</f>
        <v>13</v>
      </c>
      <c r="O60" s="16">
        <f>[1]Penal_Enjuiciados!AD54</f>
        <v>7</v>
      </c>
      <c r="P60" s="16">
        <f>[1]Penal_Enjuiciados!AE54</f>
        <v>2</v>
      </c>
      <c r="Q60" s="16">
        <f>[1]Penal_Enjuiciados!AF54</f>
        <v>1</v>
      </c>
    </row>
    <row r="61" spans="2:17" ht="20.100000000000001" customHeight="1" thickBot="1" x14ac:dyDescent="0.25">
      <c r="B61" s="7" t="s">
        <v>13</v>
      </c>
      <c r="C61" s="9">
        <f>SUM(C11:C60)</f>
        <v>8665</v>
      </c>
      <c r="D61" s="9">
        <f t="shared" ref="D61:Q61" si="0">SUM(D11:D60)</f>
        <v>3940</v>
      </c>
      <c r="E61" s="9">
        <f t="shared" si="0"/>
        <v>1744</v>
      </c>
      <c r="F61" s="9">
        <f t="shared" si="0"/>
        <v>2033</v>
      </c>
      <c r="G61" s="9">
        <f t="shared" si="0"/>
        <v>948</v>
      </c>
      <c r="H61" s="9">
        <f t="shared" si="0"/>
        <v>161</v>
      </c>
      <c r="I61" s="9">
        <f t="shared" si="0"/>
        <v>34</v>
      </c>
      <c r="J61" s="9">
        <f t="shared" si="0"/>
        <v>39</v>
      </c>
      <c r="K61" s="9">
        <f t="shared" si="0"/>
        <v>61</v>
      </c>
      <c r="L61" s="9">
        <f t="shared" si="0"/>
        <v>27</v>
      </c>
      <c r="M61" s="9">
        <f t="shared" si="0"/>
        <v>8826</v>
      </c>
      <c r="N61" s="9">
        <f t="shared" si="0"/>
        <v>3974</v>
      </c>
      <c r="O61" s="9">
        <f t="shared" si="0"/>
        <v>1783</v>
      </c>
      <c r="P61" s="9">
        <f t="shared" si="0"/>
        <v>2094</v>
      </c>
      <c r="Q61" s="9">
        <f t="shared" si="0"/>
        <v>975</v>
      </c>
    </row>
    <row r="62" spans="2:17" x14ac:dyDescent="0.2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E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8" t="s">
        <v>44</v>
      </c>
      <c r="D9" s="18"/>
      <c r="E9" s="18"/>
    </row>
    <row r="10" spans="2:5" ht="50.1" customHeight="1" thickBot="1" x14ac:dyDescent="0.25">
      <c r="C10" s="10" t="s">
        <v>41</v>
      </c>
      <c r="D10" s="10" t="s">
        <v>42</v>
      </c>
      <c r="E10" s="10" t="s">
        <v>43</v>
      </c>
    </row>
    <row r="11" spans="2:5" ht="20.100000000000001" customHeight="1" thickBot="1" x14ac:dyDescent="0.25">
      <c r="B11" s="3" t="s">
        <v>54</v>
      </c>
      <c r="C11" s="12">
        <f>+IF('Personas Enjuiciadas'!M11&gt;0,('Personas Enjuiciadas'!D11+'Personas Enjuiciadas'!E11+'Personas Enjuiciadas'!I11+'Personas Enjuiciadas'!J11)/'Personas Enjuiciadas'!M11,"-")</f>
        <v>0.50292397660818711</v>
      </c>
      <c r="D11" s="12">
        <f>+IF(('Personas Enjuiciadas'!N11+'Personas Enjuiciadas'!P11)&gt;0,('Personas Enjuiciadas'!D11+'Personas Enjuiciadas'!I11)/('Personas Enjuiciadas'!N11+'Personas Enjuiciadas'!P11),"-")</f>
        <v>0.51351351351351349</v>
      </c>
      <c r="E11" s="12">
        <f>+IF(('Personas Enjuiciadas'!O11+'Personas Enjuiciadas'!Q11)&gt;0,('Personas Enjuiciadas'!E11+'Personas Enjuiciadas'!J11)/('Personas Enjuiciadas'!O11+'Personas Enjuiciadas'!Q11),"-")</f>
        <v>0.49484536082474229</v>
      </c>
    </row>
    <row r="12" spans="2:5" ht="20.100000000000001" customHeight="1" thickBot="1" x14ac:dyDescent="0.25">
      <c r="B12" s="4" t="s">
        <v>55</v>
      </c>
      <c r="C12" s="12">
        <f>+IF('Personas Enjuiciadas'!M12&gt;0,('Personas Enjuiciadas'!D12+'Personas Enjuiciadas'!E12+'Personas Enjuiciadas'!I12+'Personas Enjuiciadas'!J12)/'Personas Enjuiciadas'!M12,"-")</f>
        <v>0.62973760932944611</v>
      </c>
      <c r="D12" s="12">
        <f>+IF(('Personas Enjuiciadas'!N12+'Personas Enjuiciadas'!P12)&gt;0,('Personas Enjuiciadas'!D12+'Personas Enjuiciadas'!I12)/('Personas Enjuiciadas'!N12+'Personas Enjuiciadas'!P12),"-")</f>
        <v>0.64951768488745976</v>
      </c>
      <c r="E12" s="12">
        <f>+IF(('Personas Enjuiciadas'!O12+'Personas Enjuiciadas'!Q12)&gt;0,('Personas Enjuiciadas'!E12+'Personas Enjuiciadas'!J12)/('Personas Enjuiciadas'!O12+'Personas Enjuiciadas'!Q12),"-")</f>
        <v>0.4375</v>
      </c>
    </row>
    <row r="13" spans="2:5" ht="20.100000000000001" customHeight="1" thickBot="1" x14ac:dyDescent="0.25">
      <c r="B13" s="4" t="s">
        <v>56</v>
      </c>
      <c r="C13" s="12">
        <f>+IF('Personas Enjuiciadas'!M13&gt;0,('Personas Enjuiciadas'!D13+'Personas Enjuiciadas'!E13+'Personas Enjuiciadas'!I13+'Personas Enjuiciadas'!J13)/'Personas Enjuiciadas'!M13,"-")</f>
        <v>0.53846153846153844</v>
      </c>
      <c r="D13" s="12">
        <f>+IF(('Personas Enjuiciadas'!N13+'Personas Enjuiciadas'!P13)&gt;0,('Personas Enjuiciadas'!D13+'Personas Enjuiciadas'!I13)/('Personas Enjuiciadas'!N13+'Personas Enjuiciadas'!P13),"-")</f>
        <v>0.51773049645390068</v>
      </c>
      <c r="E13" s="12">
        <f>+IF(('Personas Enjuiciadas'!O13+'Personas Enjuiciadas'!Q13)&gt;0,('Personas Enjuiciadas'!E13+'Personas Enjuiciadas'!J13)/('Personas Enjuiciadas'!O13+'Personas Enjuiciadas'!Q13),"-")</f>
        <v>0.73333333333333328</v>
      </c>
    </row>
    <row r="14" spans="2:5" ht="20.100000000000001" customHeight="1" thickBot="1" x14ac:dyDescent="0.25">
      <c r="B14" s="4" t="s">
        <v>57</v>
      </c>
      <c r="C14" s="12">
        <f>+IF('Personas Enjuiciadas'!M14&gt;0,('Personas Enjuiciadas'!D14+'Personas Enjuiciadas'!E14+'Personas Enjuiciadas'!I14+'Personas Enjuiciadas'!J14)/'Personas Enjuiciadas'!M14,"-")</f>
        <v>0.53939393939393943</v>
      </c>
      <c r="D14" s="12">
        <f>+IF(('Personas Enjuiciadas'!N14+'Personas Enjuiciadas'!P14)&gt;0,('Personas Enjuiciadas'!D14+'Personas Enjuiciadas'!I14)/('Personas Enjuiciadas'!N14+'Personas Enjuiciadas'!P14),"-")</f>
        <v>0.53623188405797106</v>
      </c>
      <c r="E14" s="12">
        <f>+IF(('Personas Enjuiciadas'!O14+'Personas Enjuiciadas'!Q14)&gt;0,('Personas Enjuiciadas'!E14+'Personas Enjuiciadas'!J14)/('Personas Enjuiciadas'!O14+'Personas Enjuiciadas'!Q14),"-")</f>
        <v>0.55555555555555558</v>
      </c>
    </row>
    <row r="15" spans="2:5" ht="20.100000000000001" customHeight="1" thickBot="1" x14ac:dyDescent="0.25">
      <c r="B15" s="4" t="s">
        <v>58</v>
      </c>
      <c r="C15" s="12">
        <f>+IF('Personas Enjuiciadas'!M15&gt;0,('Personas Enjuiciadas'!D15+'Personas Enjuiciadas'!E15+'Personas Enjuiciadas'!I15+'Personas Enjuiciadas'!J15)/'Personas Enjuiciadas'!M15,"-")</f>
        <v>0.73750000000000004</v>
      </c>
      <c r="D15" s="12">
        <f>+IF(('Personas Enjuiciadas'!N15+'Personas Enjuiciadas'!P15)&gt;0,('Personas Enjuiciadas'!D15+'Personas Enjuiciadas'!I15)/('Personas Enjuiciadas'!N15+'Personas Enjuiciadas'!P15),"-")</f>
        <v>0.75806451612903225</v>
      </c>
      <c r="E15" s="12">
        <f>+IF(('Personas Enjuiciadas'!O15+'Personas Enjuiciadas'!Q15)&gt;0,('Personas Enjuiciadas'!E15+'Personas Enjuiciadas'!J15)/('Personas Enjuiciadas'!O15+'Personas Enjuiciadas'!Q15),"-")</f>
        <v>0.66666666666666663</v>
      </c>
    </row>
    <row r="16" spans="2:5" ht="20.100000000000001" customHeight="1" thickBot="1" x14ac:dyDescent="0.25">
      <c r="B16" s="4" t="s">
        <v>59</v>
      </c>
      <c r="C16" s="12">
        <f>+IF('Personas Enjuiciadas'!M16&gt;0,('Personas Enjuiciadas'!D16+'Personas Enjuiciadas'!E16+'Personas Enjuiciadas'!I16+'Personas Enjuiciadas'!J16)/'Personas Enjuiciadas'!M16,"-")</f>
        <v>0.8666666666666667</v>
      </c>
      <c r="D16" s="12">
        <f>+IF(('Personas Enjuiciadas'!N16+'Personas Enjuiciadas'!P16)&gt;0,('Personas Enjuiciadas'!D16+'Personas Enjuiciadas'!I16)/('Personas Enjuiciadas'!N16+'Personas Enjuiciadas'!P16),"-")</f>
        <v>0.8666666666666667</v>
      </c>
      <c r="E16" s="12" t="str">
        <f>+IF(('Personas Enjuiciadas'!O16+'Personas Enjuiciadas'!Q16)&gt;0,('Personas Enjuiciadas'!E16+'Personas Enjuiciadas'!J16)/('Personas Enjuiciadas'!O16+'Personas Enjuiciadas'!Q16),"-")</f>
        <v>-</v>
      </c>
    </row>
    <row r="17" spans="2:5" ht="20.100000000000001" customHeight="1" thickBot="1" x14ac:dyDescent="0.25">
      <c r="B17" s="4" t="s">
        <v>60</v>
      </c>
      <c r="C17" s="12">
        <f>+IF('Personas Enjuiciadas'!M17&gt;0,('Personas Enjuiciadas'!D17+'Personas Enjuiciadas'!E17+'Personas Enjuiciadas'!I17+'Personas Enjuiciadas'!J17)/'Personas Enjuiciadas'!M17,"-")</f>
        <v>0.57711442786069655</v>
      </c>
      <c r="D17" s="12">
        <f>+IF(('Personas Enjuiciadas'!N17+'Personas Enjuiciadas'!P17)&gt;0,('Personas Enjuiciadas'!D17+'Personas Enjuiciadas'!I17)/('Personas Enjuiciadas'!N17+'Personas Enjuiciadas'!P17),"-")</f>
        <v>0.58280254777070062</v>
      </c>
      <c r="E17" s="12">
        <f>+IF(('Personas Enjuiciadas'!O17+'Personas Enjuiciadas'!Q17)&gt;0,('Personas Enjuiciadas'!E17+'Personas Enjuiciadas'!J17)/('Personas Enjuiciadas'!O17+'Personas Enjuiciadas'!Q17),"-")</f>
        <v>0.55681818181818177</v>
      </c>
    </row>
    <row r="18" spans="2:5" ht="20.100000000000001" customHeight="1" thickBot="1" x14ac:dyDescent="0.25">
      <c r="B18" s="4" t="s">
        <v>61</v>
      </c>
      <c r="C18" s="12">
        <f>+IF('Personas Enjuiciadas'!M18&gt;0,('Personas Enjuiciadas'!D18+'Personas Enjuiciadas'!E18+'Personas Enjuiciadas'!I18+'Personas Enjuiciadas'!J18)/'Personas Enjuiciadas'!M18,"-")</f>
        <v>0.68181818181818177</v>
      </c>
      <c r="D18" s="12">
        <f>+IF(('Personas Enjuiciadas'!N18+'Personas Enjuiciadas'!P18)&gt;0,('Personas Enjuiciadas'!D18+'Personas Enjuiciadas'!I18)/('Personas Enjuiciadas'!N18+'Personas Enjuiciadas'!P18),"-")</f>
        <v>0.66784452296819785</v>
      </c>
      <c r="E18" s="12">
        <f>+IF(('Personas Enjuiciadas'!O18+'Personas Enjuiciadas'!Q18)&gt;0,('Personas Enjuiciadas'!E18+'Personas Enjuiciadas'!J18)/('Personas Enjuiciadas'!O18+'Personas Enjuiciadas'!Q18),"-")</f>
        <v>0.76595744680851063</v>
      </c>
    </row>
    <row r="19" spans="2:5" ht="20.100000000000001" customHeight="1" thickBot="1" x14ac:dyDescent="0.25">
      <c r="B19" s="4" t="s">
        <v>62</v>
      </c>
      <c r="C19" s="12">
        <f>+IF('Personas Enjuiciadas'!M19&gt;0,('Personas Enjuiciadas'!D19+'Personas Enjuiciadas'!E19+'Personas Enjuiciadas'!I19+'Personas Enjuiciadas'!J19)/'Personas Enjuiciadas'!M19,"-")</f>
        <v>0.85106382978723405</v>
      </c>
      <c r="D19" s="12">
        <f>+IF(('Personas Enjuiciadas'!N19+'Personas Enjuiciadas'!P19)&gt;0,('Personas Enjuiciadas'!D19+'Personas Enjuiciadas'!I19)/('Personas Enjuiciadas'!N19+'Personas Enjuiciadas'!P19),"-")</f>
        <v>0.86363636363636365</v>
      </c>
      <c r="E19" s="12">
        <f>+IF(('Personas Enjuiciadas'!O19+'Personas Enjuiciadas'!Q19)&gt;0,('Personas Enjuiciadas'!E19+'Personas Enjuiciadas'!J19)/('Personas Enjuiciadas'!O19+'Personas Enjuiciadas'!Q19),"-")</f>
        <v>0.84</v>
      </c>
    </row>
    <row r="20" spans="2:5" ht="20.100000000000001" customHeight="1" thickBot="1" x14ac:dyDescent="0.25">
      <c r="B20" s="4" t="s">
        <v>63</v>
      </c>
      <c r="C20" s="12">
        <f>+IF('Personas Enjuiciadas'!M20&gt;0,('Personas Enjuiciadas'!D20+'Personas Enjuiciadas'!E20+'Personas Enjuiciadas'!I20+'Personas Enjuiciadas'!J20)/'Personas Enjuiciadas'!M20,"-")</f>
        <v>0.77777777777777779</v>
      </c>
      <c r="D20" s="12">
        <f>+IF(('Personas Enjuiciadas'!N20+'Personas Enjuiciadas'!P20)&gt;0,('Personas Enjuiciadas'!D20+'Personas Enjuiciadas'!I20)/('Personas Enjuiciadas'!N20+'Personas Enjuiciadas'!P20),"-")</f>
        <v>0.7142857142857143</v>
      </c>
      <c r="E20" s="12">
        <f>+IF(('Personas Enjuiciadas'!O20+'Personas Enjuiciadas'!Q20)&gt;0,('Personas Enjuiciadas'!E20+'Personas Enjuiciadas'!J20)/('Personas Enjuiciadas'!O20+'Personas Enjuiciadas'!Q20),"-")</f>
        <v>1</v>
      </c>
    </row>
    <row r="21" spans="2:5" ht="20.100000000000001" customHeight="1" thickBot="1" x14ac:dyDescent="0.25">
      <c r="B21" s="4" t="s">
        <v>64</v>
      </c>
      <c r="C21" s="12">
        <f>+IF('Personas Enjuiciadas'!M21&gt;0,('Personas Enjuiciadas'!D21+'Personas Enjuiciadas'!E21+'Personas Enjuiciadas'!I21+'Personas Enjuiciadas'!J21)/'Personas Enjuiciadas'!M21,"-")</f>
        <v>0.78125</v>
      </c>
      <c r="D21" s="12">
        <f>+IF(('Personas Enjuiciadas'!N21+'Personas Enjuiciadas'!P21)&gt;0,('Personas Enjuiciadas'!D21+'Personas Enjuiciadas'!I21)/('Personas Enjuiciadas'!N21+'Personas Enjuiciadas'!P21),"-")</f>
        <v>0.76470588235294112</v>
      </c>
      <c r="E21" s="12">
        <f>+IF(('Personas Enjuiciadas'!O21+'Personas Enjuiciadas'!Q21)&gt;0,('Personas Enjuiciadas'!E21+'Personas Enjuiciadas'!J21)/('Personas Enjuiciadas'!O21+'Personas Enjuiciadas'!Q21),"-")</f>
        <v>0.81034482758620685</v>
      </c>
    </row>
    <row r="22" spans="2:5" ht="20.100000000000001" customHeight="1" thickBot="1" x14ac:dyDescent="0.25">
      <c r="B22" s="4" t="s">
        <v>6</v>
      </c>
      <c r="C22" s="12">
        <f>+IF('Personas Enjuiciadas'!M22&gt;0,('Personas Enjuiciadas'!D22+'Personas Enjuiciadas'!E22+'Personas Enjuiciadas'!I22+'Personas Enjuiciadas'!J22)/'Personas Enjuiciadas'!M22,"-")</f>
        <v>0.62189054726368154</v>
      </c>
      <c r="D22" s="12">
        <f>+IF(('Personas Enjuiciadas'!N22+'Personas Enjuiciadas'!P22)&gt;0,('Personas Enjuiciadas'!D22+'Personas Enjuiciadas'!I22)/('Personas Enjuiciadas'!N22+'Personas Enjuiciadas'!P22),"-")</f>
        <v>0.61290322580645162</v>
      </c>
      <c r="E22" s="12">
        <f>+IF(('Personas Enjuiciadas'!O22+'Personas Enjuiciadas'!Q22)&gt;0,('Personas Enjuiciadas'!E22+'Personas Enjuiciadas'!J22)/('Personas Enjuiciadas'!O22+'Personas Enjuiciadas'!Q22),"-")</f>
        <v>0.73333333333333328</v>
      </c>
    </row>
    <row r="23" spans="2:5" ht="20.100000000000001" customHeight="1" thickBot="1" x14ac:dyDescent="0.25">
      <c r="B23" s="4" t="s">
        <v>7</v>
      </c>
      <c r="C23" s="12">
        <f>+IF('Personas Enjuiciadas'!M23&gt;0,('Personas Enjuiciadas'!D23+'Personas Enjuiciadas'!E23+'Personas Enjuiciadas'!I23+'Personas Enjuiciadas'!J23)/'Personas Enjuiciadas'!M23,"-")</f>
        <v>0.7455357142857143</v>
      </c>
      <c r="D23" s="12">
        <f>+IF(('Personas Enjuiciadas'!N23+'Personas Enjuiciadas'!P23)&gt;0,('Personas Enjuiciadas'!D23+'Personas Enjuiciadas'!I23)/('Personas Enjuiciadas'!N23+'Personas Enjuiciadas'!P23),"-")</f>
        <v>0.79720279720279719</v>
      </c>
      <c r="E23" s="12">
        <f>+IF(('Personas Enjuiciadas'!O23+'Personas Enjuiciadas'!Q23)&gt;0,('Personas Enjuiciadas'!E23+'Personas Enjuiciadas'!J23)/('Personas Enjuiciadas'!O23+'Personas Enjuiciadas'!Q23),"-")</f>
        <v>0.65432098765432101</v>
      </c>
    </row>
    <row r="24" spans="2:5" ht="20.100000000000001" customHeight="1" thickBot="1" x14ac:dyDescent="0.25">
      <c r="B24" s="4" t="s">
        <v>65</v>
      </c>
      <c r="C24" s="12">
        <f>+IF('Personas Enjuiciadas'!M24&gt;0,('Personas Enjuiciadas'!D24+'Personas Enjuiciadas'!E24+'Personas Enjuiciadas'!I24+'Personas Enjuiciadas'!J24)/'Personas Enjuiciadas'!M24,"-")</f>
        <v>0.79130434782608694</v>
      </c>
      <c r="D24" s="12">
        <f>+IF(('Personas Enjuiciadas'!N24+'Personas Enjuiciadas'!P24)&gt;0,('Personas Enjuiciadas'!D24+'Personas Enjuiciadas'!I24)/('Personas Enjuiciadas'!N24+'Personas Enjuiciadas'!P24),"-")</f>
        <v>0.78640776699029125</v>
      </c>
      <c r="E24" s="12">
        <f>+IF(('Personas Enjuiciadas'!O24+'Personas Enjuiciadas'!Q24)&gt;0,('Personas Enjuiciadas'!E24+'Personas Enjuiciadas'!J24)/('Personas Enjuiciadas'!O24+'Personas Enjuiciadas'!Q24),"-")</f>
        <v>0.83333333333333337</v>
      </c>
    </row>
    <row r="25" spans="2:5" ht="20.100000000000001" customHeight="1" thickBot="1" x14ac:dyDescent="0.25">
      <c r="B25" s="4" t="s">
        <v>66</v>
      </c>
      <c r="C25" s="12">
        <f>+IF('Personas Enjuiciadas'!M25&gt;0,('Personas Enjuiciadas'!D25+'Personas Enjuiciadas'!E25+'Personas Enjuiciadas'!I25+'Personas Enjuiciadas'!J25)/'Personas Enjuiciadas'!M25,"-")</f>
        <v>0.62264150943396224</v>
      </c>
      <c r="D25" s="12">
        <f>+IF(('Personas Enjuiciadas'!N25+'Personas Enjuiciadas'!P25)&gt;0,('Personas Enjuiciadas'!D25+'Personas Enjuiciadas'!I25)/('Personas Enjuiciadas'!N25+'Personas Enjuiciadas'!P25),"-")</f>
        <v>0.60431654676258995</v>
      </c>
      <c r="E25" s="12">
        <f>+IF(('Personas Enjuiciadas'!O25+'Personas Enjuiciadas'!Q25)&gt;0,('Personas Enjuiciadas'!E25+'Personas Enjuiciadas'!J25)/('Personas Enjuiciadas'!O25+'Personas Enjuiciadas'!Q25),"-")</f>
        <v>0.75</v>
      </c>
    </row>
    <row r="26" spans="2:5" ht="20.100000000000001" customHeight="1" thickBot="1" x14ac:dyDescent="0.25">
      <c r="B26" s="5" t="s">
        <v>8</v>
      </c>
      <c r="C26" s="12">
        <f>+IF('Personas Enjuiciadas'!M26&gt;0,('Personas Enjuiciadas'!D26+'Personas Enjuiciadas'!E26+'Personas Enjuiciadas'!I26+'Personas Enjuiciadas'!J26)/'Personas Enjuiciadas'!M26,"-")</f>
        <v>0.61538461538461542</v>
      </c>
      <c r="D26" s="12">
        <f>+IF(('Personas Enjuiciadas'!N26+'Personas Enjuiciadas'!P26)&gt;0,('Personas Enjuiciadas'!D26+'Personas Enjuiciadas'!I26)/('Personas Enjuiciadas'!N26+'Personas Enjuiciadas'!P26),"-")</f>
        <v>0.63492063492063489</v>
      </c>
      <c r="E26" s="12">
        <f>+IF(('Personas Enjuiciadas'!O26+'Personas Enjuiciadas'!Q26)&gt;0,('Personas Enjuiciadas'!E26+'Personas Enjuiciadas'!J26)/('Personas Enjuiciadas'!O26+'Personas Enjuiciadas'!Q26),"-")</f>
        <v>0.53333333333333333</v>
      </c>
    </row>
    <row r="27" spans="2:5" ht="20.100000000000001" customHeight="1" thickBot="1" x14ac:dyDescent="0.25">
      <c r="B27" s="6" t="s">
        <v>67</v>
      </c>
      <c r="C27" s="12">
        <f>+IF('Personas Enjuiciadas'!M27&gt;0,('Personas Enjuiciadas'!D27+'Personas Enjuiciadas'!E27+'Personas Enjuiciadas'!I27+'Personas Enjuiciadas'!J27)/'Personas Enjuiciadas'!M27,"-")</f>
        <v>0.75</v>
      </c>
      <c r="D27" s="12">
        <f>+IF(('Personas Enjuiciadas'!N27+'Personas Enjuiciadas'!P27)&gt;0,('Personas Enjuiciadas'!D27+'Personas Enjuiciadas'!I27)/('Personas Enjuiciadas'!N27+'Personas Enjuiciadas'!P27),"-")</f>
        <v>0.8571428571428571</v>
      </c>
      <c r="E27" s="12">
        <f>+IF(('Personas Enjuiciadas'!O27+'Personas Enjuiciadas'!Q27)&gt;0,('Personas Enjuiciadas'!E27+'Personas Enjuiciadas'!J27)/('Personas Enjuiciadas'!O27+'Personas Enjuiciadas'!Q27),"-")</f>
        <v>0.6</v>
      </c>
    </row>
    <row r="28" spans="2:5" ht="20.100000000000001" customHeight="1" thickBot="1" x14ac:dyDescent="0.25">
      <c r="B28" s="4" t="s">
        <v>68</v>
      </c>
      <c r="C28" s="12">
        <f>+IF('Personas Enjuiciadas'!M28&gt;0,('Personas Enjuiciadas'!D28+'Personas Enjuiciadas'!E28+'Personas Enjuiciadas'!I28+'Personas Enjuiciadas'!J28)/'Personas Enjuiciadas'!M28,"-")</f>
        <v>0.65217391304347827</v>
      </c>
      <c r="D28" s="12">
        <f>+IF(('Personas Enjuiciadas'!N28+'Personas Enjuiciadas'!P28)&gt;0,('Personas Enjuiciadas'!D28+'Personas Enjuiciadas'!I28)/('Personas Enjuiciadas'!N28+'Personas Enjuiciadas'!P28),"-")</f>
        <v>0.67567567567567566</v>
      </c>
      <c r="E28" s="12">
        <f>+IF(('Personas Enjuiciadas'!O28+'Personas Enjuiciadas'!Q28)&gt;0,('Personas Enjuiciadas'!E28+'Personas Enjuiciadas'!J28)/('Personas Enjuiciadas'!O28+'Personas Enjuiciadas'!Q28),"-")</f>
        <v>0.55555555555555558</v>
      </c>
    </row>
    <row r="29" spans="2:5" ht="20.100000000000001" customHeight="1" thickBot="1" x14ac:dyDescent="0.25">
      <c r="B29" s="4" t="s">
        <v>69</v>
      </c>
      <c r="C29" s="12">
        <f>+IF('Personas Enjuiciadas'!M29&gt;0,('Personas Enjuiciadas'!D29+'Personas Enjuiciadas'!E29+'Personas Enjuiciadas'!I29+'Personas Enjuiciadas'!J29)/'Personas Enjuiciadas'!M29,"-")</f>
        <v>0.67241379310344829</v>
      </c>
      <c r="D29" s="12">
        <f>+IF(('Personas Enjuiciadas'!N29+'Personas Enjuiciadas'!P29)&gt;0,('Personas Enjuiciadas'!D29+'Personas Enjuiciadas'!I29)/('Personas Enjuiciadas'!N29+'Personas Enjuiciadas'!P29),"-")</f>
        <v>0.67346938775510201</v>
      </c>
      <c r="E29" s="12">
        <f>+IF(('Personas Enjuiciadas'!O29+'Personas Enjuiciadas'!Q29)&gt;0,('Personas Enjuiciadas'!E29+'Personas Enjuiciadas'!J29)/('Personas Enjuiciadas'!O29+'Personas Enjuiciadas'!Q29),"-")</f>
        <v>0.66666666666666663</v>
      </c>
    </row>
    <row r="30" spans="2:5" ht="20.100000000000001" customHeight="1" thickBot="1" x14ac:dyDescent="0.25">
      <c r="B30" s="4" t="s">
        <v>70</v>
      </c>
      <c r="C30" s="12">
        <f>+IF('Personas Enjuiciadas'!M30&gt;0,('Personas Enjuiciadas'!D30+'Personas Enjuiciadas'!E30+'Personas Enjuiciadas'!I30+'Personas Enjuiciadas'!J30)/'Personas Enjuiciadas'!M30,"-")</f>
        <v>1</v>
      </c>
      <c r="D30" s="12">
        <f>+IF(('Personas Enjuiciadas'!N30+'Personas Enjuiciadas'!P30)&gt;0,('Personas Enjuiciadas'!D30+'Personas Enjuiciadas'!I30)/('Personas Enjuiciadas'!N30+'Personas Enjuiciadas'!P30),"-")</f>
        <v>1</v>
      </c>
      <c r="E30" s="12">
        <f>+IF(('Personas Enjuiciadas'!O30+'Personas Enjuiciadas'!Q30)&gt;0,('Personas Enjuiciadas'!E30+'Personas Enjuiciadas'!J30)/('Personas Enjuiciadas'!O30+'Personas Enjuiciadas'!Q30),"-")</f>
        <v>1</v>
      </c>
    </row>
    <row r="31" spans="2:5" ht="20.100000000000001" customHeight="1" thickBot="1" x14ac:dyDescent="0.25">
      <c r="B31" s="4" t="s">
        <v>71</v>
      </c>
      <c r="C31" s="12">
        <f>+IF('Personas Enjuiciadas'!M31&gt;0,('Personas Enjuiciadas'!D31+'Personas Enjuiciadas'!E31+'Personas Enjuiciadas'!I31+'Personas Enjuiciadas'!J31)/'Personas Enjuiciadas'!M31,"-")</f>
        <v>0.45283018867924529</v>
      </c>
      <c r="D31" s="12">
        <f>+IF(('Personas Enjuiciadas'!N31+'Personas Enjuiciadas'!P31)&gt;0,('Personas Enjuiciadas'!D31+'Personas Enjuiciadas'!I31)/('Personas Enjuiciadas'!N31+'Personas Enjuiciadas'!P31),"-")</f>
        <v>0.46</v>
      </c>
      <c r="E31" s="12">
        <f>+IF(('Personas Enjuiciadas'!O31+'Personas Enjuiciadas'!Q31)&gt;0,('Personas Enjuiciadas'!E31+'Personas Enjuiciadas'!J31)/('Personas Enjuiciadas'!O31+'Personas Enjuiciadas'!Q31),"-")</f>
        <v>0.33333333333333331</v>
      </c>
    </row>
    <row r="32" spans="2:5" ht="20.100000000000001" customHeight="1" thickBot="1" x14ac:dyDescent="0.25">
      <c r="B32" s="4" t="s">
        <v>72</v>
      </c>
      <c r="C32" s="12">
        <f>+IF('Personas Enjuiciadas'!M32&gt;0,('Personas Enjuiciadas'!D32+'Personas Enjuiciadas'!E32+'Personas Enjuiciadas'!I32+'Personas Enjuiciadas'!J32)/'Personas Enjuiciadas'!M32,"-")</f>
        <v>0.57499999999999996</v>
      </c>
      <c r="D32" s="12">
        <f>+IF(('Personas Enjuiciadas'!N32+'Personas Enjuiciadas'!P32)&gt;0,('Personas Enjuiciadas'!D32+'Personas Enjuiciadas'!I32)/('Personas Enjuiciadas'!N32+'Personas Enjuiciadas'!P32),"-")</f>
        <v>0.6875</v>
      </c>
      <c r="E32" s="12">
        <f>+IF(('Personas Enjuiciadas'!O32+'Personas Enjuiciadas'!Q32)&gt;0,('Personas Enjuiciadas'!E32+'Personas Enjuiciadas'!J32)/('Personas Enjuiciadas'!O32+'Personas Enjuiciadas'!Q32),"-")</f>
        <v>0.5</v>
      </c>
    </row>
    <row r="33" spans="2:5" ht="20.100000000000001" customHeight="1" thickBot="1" x14ac:dyDescent="0.25">
      <c r="B33" s="4" t="s">
        <v>73</v>
      </c>
      <c r="C33" s="12">
        <f>+IF('Personas Enjuiciadas'!M33&gt;0,('Personas Enjuiciadas'!D33+'Personas Enjuiciadas'!E33+'Personas Enjuiciadas'!I33+'Personas Enjuiciadas'!J33)/'Personas Enjuiciadas'!M33,"-")</f>
        <v>0.61111111111111116</v>
      </c>
      <c r="D33" s="12">
        <f>+IF(('Personas Enjuiciadas'!N33+'Personas Enjuiciadas'!P33)&gt;0,('Personas Enjuiciadas'!D33+'Personas Enjuiciadas'!I33)/('Personas Enjuiciadas'!N33+'Personas Enjuiciadas'!P33),"-")</f>
        <v>0.7</v>
      </c>
      <c r="E33" s="12">
        <f>+IF(('Personas Enjuiciadas'!O33+'Personas Enjuiciadas'!Q33)&gt;0,('Personas Enjuiciadas'!E33+'Personas Enjuiciadas'!J33)/('Personas Enjuiciadas'!O33+'Personas Enjuiciadas'!Q33),"-")</f>
        <v>0.5</v>
      </c>
    </row>
    <row r="34" spans="2:5" ht="20.100000000000001" customHeight="1" thickBot="1" x14ac:dyDescent="0.25">
      <c r="B34" s="4" t="s">
        <v>74</v>
      </c>
      <c r="C34" s="12">
        <f>+IF('Personas Enjuiciadas'!M34&gt;0,('Personas Enjuiciadas'!D34+'Personas Enjuiciadas'!E34+'Personas Enjuiciadas'!I34+'Personas Enjuiciadas'!J34)/'Personas Enjuiciadas'!M34,"-")</f>
        <v>0.6964285714285714</v>
      </c>
      <c r="D34" s="12">
        <f>+IF(('Personas Enjuiciadas'!N34+'Personas Enjuiciadas'!P34)&gt;0,('Personas Enjuiciadas'!D34+'Personas Enjuiciadas'!I34)/('Personas Enjuiciadas'!N34+'Personas Enjuiciadas'!P34),"-")</f>
        <v>0.72413793103448276</v>
      </c>
      <c r="E34" s="12">
        <f>+IF(('Personas Enjuiciadas'!O34+'Personas Enjuiciadas'!Q34)&gt;0,('Personas Enjuiciadas'!E34+'Personas Enjuiciadas'!J34)/('Personas Enjuiciadas'!O34+'Personas Enjuiciadas'!Q34),"-")</f>
        <v>0.6</v>
      </c>
    </row>
    <row r="35" spans="2:5" ht="20.100000000000001" customHeight="1" thickBot="1" x14ac:dyDescent="0.25">
      <c r="B35" s="4" t="s">
        <v>75</v>
      </c>
      <c r="C35" s="12">
        <f>+IF('Personas Enjuiciadas'!M35&gt;0,('Personas Enjuiciadas'!D35+'Personas Enjuiciadas'!E35+'Personas Enjuiciadas'!I35+'Personas Enjuiciadas'!J35)/'Personas Enjuiciadas'!M35,"-")</f>
        <v>0.44</v>
      </c>
      <c r="D35" s="12">
        <f>+IF(('Personas Enjuiciadas'!N35+'Personas Enjuiciadas'!P35)&gt;0,('Personas Enjuiciadas'!D35+'Personas Enjuiciadas'!I35)/('Personas Enjuiciadas'!N35+'Personas Enjuiciadas'!P35),"-")</f>
        <v>0.47058823529411764</v>
      </c>
      <c r="E35" s="12">
        <f>+IF(('Personas Enjuiciadas'!O35+'Personas Enjuiciadas'!Q35)&gt;0,('Personas Enjuiciadas'!E35+'Personas Enjuiciadas'!J35)/('Personas Enjuiciadas'!O35+'Personas Enjuiciadas'!Q35),"-")</f>
        <v>0.375</v>
      </c>
    </row>
    <row r="36" spans="2:5" ht="20.100000000000001" customHeight="1" thickBot="1" x14ac:dyDescent="0.25">
      <c r="B36" s="4" t="s">
        <v>76</v>
      </c>
      <c r="C36" s="12">
        <f>+IF('Personas Enjuiciadas'!M36&gt;0,('Personas Enjuiciadas'!D36+'Personas Enjuiciadas'!E36+'Personas Enjuiciadas'!I36+'Personas Enjuiciadas'!J36)/'Personas Enjuiciadas'!M36,"-")</f>
        <v>0.64516129032258063</v>
      </c>
      <c r="D36" s="12">
        <f>+IF(('Personas Enjuiciadas'!N36+'Personas Enjuiciadas'!P36)&gt;0,('Personas Enjuiciadas'!D36+'Personas Enjuiciadas'!I36)/('Personas Enjuiciadas'!N36+'Personas Enjuiciadas'!P36),"-")</f>
        <v>0.676056338028169</v>
      </c>
      <c r="E36" s="12">
        <f>+IF(('Personas Enjuiciadas'!O36+'Personas Enjuiciadas'!Q36)&gt;0,('Personas Enjuiciadas'!E36+'Personas Enjuiciadas'!J36)/('Personas Enjuiciadas'!O36+'Personas Enjuiciadas'!Q36),"-")</f>
        <v>0.54545454545454541</v>
      </c>
    </row>
    <row r="37" spans="2:5" ht="20.100000000000001" customHeight="1" thickBot="1" x14ac:dyDescent="0.25">
      <c r="B37" s="4" t="s">
        <v>77</v>
      </c>
      <c r="C37" s="12">
        <f>+IF('Personas Enjuiciadas'!M37&gt;0,('Personas Enjuiciadas'!D37+'Personas Enjuiciadas'!E37+'Personas Enjuiciadas'!I37+'Personas Enjuiciadas'!J37)/'Personas Enjuiciadas'!M37,"-")</f>
        <v>0.69811320754716977</v>
      </c>
      <c r="D37" s="12">
        <f>+IF(('Personas Enjuiciadas'!N37+'Personas Enjuiciadas'!P37)&gt;0,('Personas Enjuiciadas'!D37+'Personas Enjuiciadas'!I37)/('Personas Enjuiciadas'!N37+'Personas Enjuiciadas'!P37),"-")</f>
        <v>0.5</v>
      </c>
      <c r="E37" s="12">
        <f>+IF(('Personas Enjuiciadas'!O37+'Personas Enjuiciadas'!Q37)&gt;0,('Personas Enjuiciadas'!E37+'Personas Enjuiciadas'!J37)/('Personas Enjuiciadas'!O37+'Personas Enjuiciadas'!Q37),"-")</f>
        <v>1</v>
      </c>
    </row>
    <row r="38" spans="2:5" ht="20.100000000000001" customHeight="1" thickBot="1" x14ac:dyDescent="0.25">
      <c r="B38" s="4" t="s">
        <v>78</v>
      </c>
      <c r="C38" s="12">
        <f>+IF('Personas Enjuiciadas'!M38&gt;0,('Personas Enjuiciadas'!D38+'Personas Enjuiciadas'!E38+'Personas Enjuiciadas'!I38+'Personas Enjuiciadas'!J38)/'Personas Enjuiciadas'!M38,"-")</f>
        <v>0.65384615384615385</v>
      </c>
      <c r="D38" s="12">
        <f>+IF(('Personas Enjuiciadas'!N38+'Personas Enjuiciadas'!P38)&gt;0,('Personas Enjuiciadas'!D38+'Personas Enjuiciadas'!I38)/('Personas Enjuiciadas'!N38+'Personas Enjuiciadas'!P38),"-")</f>
        <v>0.65</v>
      </c>
      <c r="E38" s="12">
        <f>+IF(('Personas Enjuiciadas'!O38+'Personas Enjuiciadas'!Q38)&gt;0,('Personas Enjuiciadas'!E38+'Personas Enjuiciadas'!J38)/('Personas Enjuiciadas'!O38+'Personas Enjuiciadas'!Q38),"-")</f>
        <v>0.66666666666666663</v>
      </c>
    </row>
    <row r="39" spans="2:5" ht="20.100000000000001" customHeight="1" thickBot="1" x14ac:dyDescent="0.25">
      <c r="B39" s="4" t="s">
        <v>79</v>
      </c>
      <c r="C39" s="12">
        <f>+IF('Personas Enjuiciadas'!M39&gt;0,('Personas Enjuiciadas'!D39+'Personas Enjuiciadas'!E39+'Personas Enjuiciadas'!I39+'Personas Enjuiciadas'!J39)/'Personas Enjuiciadas'!M39,"-")</f>
        <v>0.70454545454545459</v>
      </c>
      <c r="D39" s="12">
        <f>+IF(('Personas Enjuiciadas'!N39+'Personas Enjuiciadas'!P39)&gt;0,('Personas Enjuiciadas'!D39+'Personas Enjuiciadas'!I39)/('Personas Enjuiciadas'!N39+'Personas Enjuiciadas'!P39),"-")</f>
        <v>0.73076923076923073</v>
      </c>
      <c r="E39" s="12">
        <f>+IF(('Personas Enjuiciadas'!O39+'Personas Enjuiciadas'!Q39)&gt;0,('Personas Enjuiciadas'!E39+'Personas Enjuiciadas'!J39)/('Personas Enjuiciadas'!O39+'Personas Enjuiciadas'!Q39),"-")</f>
        <v>0.66666666666666663</v>
      </c>
    </row>
    <row r="40" spans="2:5" ht="20.100000000000001" customHeight="1" thickBot="1" x14ac:dyDescent="0.25">
      <c r="B40" s="4" t="s">
        <v>80</v>
      </c>
      <c r="C40" s="12">
        <f>+IF('Personas Enjuiciadas'!M40&gt;0,('Personas Enjuiciadas'!D40+'Personas Enjuiciadas'!E40+'Personas Enjuiciadas'!I40+'Personas Enjuiciadas'!J40)/'Personas Enjuiciadas'!M40,"-")</f>
        <v>0.60416666666666663</v>
      </c>
      <c r="D40" s="12">
        <f>+IF(('Personas Enjuiciadas'!N40+'Personas Enjuiciadas'!P40)&gt;0,('Personas Enjuiciadas'!D40+'Personas Enjuiciadas'!I40)/('Personas Enjuiciadas'!N40+'Personas Enjuiciadas'!P40),"-")</f>
        <v>0.61428571428571432</v>
      </c>
      <c r="E40" s="12">
        <f>+IF(('Personas Enjuiciadas'!O40+'Personas Enjuiciadas'!Q40)&gt;0,('Personas Enjuiciadas'!E40+'Personas Enjuiciadas'!J40)/('Personas Enjuiciadas'!O40+'Personas Enjuiciadas'!Q40),"-")</f>
        <v>0.57692307692307687</v>
      </c>
    </row>
    <row r="41" spans="2:5" ht="20.100000000000001" customHeight="1" thickBot="1" x14ac:dyDescent="0.25">
      <c r="B41" s="4" t="s">
        <v>81</v>
      </c>
      <c r="C41" s="12">
        <f>+IF('Personas Enjuiciadas'!M41&gt;0,('Personas Enjuiciadas'!D41+'Personas Enjuiciadas'!E41+'Personas Enjuiciadas'!I41+'Personas Enjuiciadas'!J41)/'Personas Enjuiciadas'!M41,"-")</f>
        <v>0.60278460278460277</v>
      </c>
      <c r="D41" s="12">
        <f>+IF(('Personas Enjuiciadas'!N41+'Personas Enjuiciadas'!P41)&gt;0,('Personas Enjuiciadas'!D41+'Personas Enjuiciadas'!I41)/('Personas Enjuiciadas'!N41+'Personas Enjuiciadas'!P41),"-")</f>
        <v>0.62125340599455037</v>
      </c>
      <c r="E41" s="12">
        <f>+IF(('Personas Enjuiciadas'!O41+'Personas Enjuiciadas'!Q41)&gt;0,('Personas Enjuiciadas'!E41+'Personas Enjuiciadas'!J41)/('Personas Enjuiciadas'!O41+'Personas Enjuiciadas'!Q41),"-")</f>
        <v>0.57494866529774125</v>
      </c>
    </row>
    <row r="42" spans="2:5" ht="20.100000000000001" customHeight="1" thickBot="1" x14ac:dyDescent="0.25">
      <c r="B42" s="4" t="s">
        <v>82</v>
      </c>
      <c r="C42" s="12">
        <f>+IF('Personas Enjuiciadas'!M42&gt;0,('Personas Enjuiciadas'!D42+'Personas Enjuiciadas'!E42+'Personas Enjuiciadas'!I42+'Personas Enjuiciadas'!J42)/'Personas Enjuiciadas'!M42,"-")</f>
        <v>0.425414364640884</v>
      </c>
      <c r="D42" s="12">
        <f>+IF(('Personas Enjuiciadas'!N42+'Personas Enjuiciadas'!P42)&gt;0,('Personas Enjuiciadas'!D42+'Personas Enjuiciadas'!I42)/('Personas Enjuiciadas'!N42+'Personas Enjuiciadas'!P42),"-")</f>
        <v>0.4</v>
      </c>
      <c r="E42" s="12">
        <f>+IF(('Personas Enjuiciadas'!O42+'Personas Enjuiciadas'!Q42)&gt;0,('Personas Enjuiciadas'!E42+'Personas Enjuiciadas'!J42)/('Personas Enjuiciadas'!O42+'Personas Enjuiciadas'!Q42),"-")</f>
        <v>0.46052631578947367</v>
      </c>
    </row>
    <row r="43" spans="2:5" ht="20.100000000000001" customHeight="1" thickBot="1" x14ac:dyDescent="0.25">
      <c r="B43" s="4" t="s">
        <v>83</v>
      </c>
      <c r="C43" s="12">
        <f>+IF('Personas Enjuiciadas'!M43&gt;0,('Personas Enjuiciadas'!D43+'Personas Enjuiciadas'!E43+'Personas Enjuiciadas'!I43+'Personas Enjuiciadas'!J43)/'Personas Enjuiciadas'!M43,"-")</f>
        <v>0.7931034482758621</v>
      </c>
      <c r="D43" s="12">
        <f>+IF(('Personas Enjuiciadas'!N43+'Personas Enjuiciadas'!P43)&gt;0,('Personas Enjuiciadas'!D43+'Personas Enjuiciadas'!I43)/('Personas Enjuiciadas'!N43+'Personas Enjuiciadas'!P43),"-")</f>
        <v>0.8125</v>
      </c>
      <c r="E43" s="12">
        <f>+IF(('Personas Enjuiciadas'!O43+'Personas Enjuiciadas'!Q43)&gt;0,('Personas Enjuiciadas'!E43+'Personas Enjuiciadas'!J43)/('Personas Enjuiciadas'!O43+'Personas Enjuiciadas'!Q43),"-")</f>
        <v>0.76923076923076927</v>
      </c>
    </row>
    <row r="44" spans="2:5" ht="20.100000000000001" customHeight="1" thickBot="1" x14ac:dyDescent="0.25">
      <c r="B44" s="4" t="s">
        <v>84</v>
      </c>
      <c r="C44" s="12">
        <f>+IF('Personas Enjuiciadas'!M44&gt;0,('Personas Enjuiciadas'!D44+'Personas Enjuiciadas'!E44+'Personas Enjuiciadas'!I44+'Personas Enjuiciadas'!J44)/'Personas Enjuiciadas'!M44,"-")</f>
        <v>0.39766081871345027</v>
      </c>
      <c r="D44" s="12">
        <f>+IF(('Personas Enjuiciadas'!N44+'Personas Enjuiciadas'!P44)&gt;0,('Personas Enjuiciadas'!D44+'Personas Enjuiciadas'!I44)/('Personas Enjuiciadas'!N44+'Personas Enjuiciadas'!P44),"-")</f>
        <v>0.36036036036036034</v>
      </c>
      <c r="E44" s="12">
        <f>+IF(('Personas Enjuiciadas'!O44+'Personas Enjuiciadas'!Q44)&gt;0,('Personas Enjuiciadas'!E44+'Personas Enjuiciadas'!J44)/('Personas Enjuiciadas'!O44+'Personas Enjuiciadas'!Q44),"-")</f>
        <v>0.46666666666666667</v>
      </c>
    </row>
    <row r="45" spans="2:5" ht="20.100000000000001" customHeight="1" thickBot="1" x14ac:dyDescent="0.25">
      <c r="B45" s="4" t="s">
        <v>85</v>
      </c>
      <c r="C45" s="12">
        <f>+IF('Personas Enjuiciadas'!M45&gt;0,('Personas Enjuiciadas'!D45+'Personas Enjuiciadas'!E45+'Personas Enjuiciadas'!I45+'Personas Enjuiciadas'!J45)/'Personas Enjuiciadas'!M45,"-")</f>
        <v>0.56324582338902152</v>
      </c>
      <c r="D45" s="12">
        <f>+IF(('Personas Enjuiciadas'!N45+'Personas Enjuiciadas'!P45)&gt;0,('Personas Enjuiciadas'!D45+'Personas Enjuiciadas'!I45)/('Personas Enjuiciadas'!N45+'Personas Enjuiciadas'!P45),"-")</f>
        <v>0.53256704980842917</v>
      </c>
      <c r="E45" s="12">
        <f>+IF(('Personas Enjuiciadas'!O45+'Personas Enjuiciadas'!Q45)&gt;0,('Personas Enjuiciadas'!E45+'Personas Enjuiciadas'!J45)/('Personas Enjuiciadas'!O45+'Personas Enjuiciadas'!Q45),"-")</f>
        <v>0.61392405063291144</v>
      </c>
    </row>
    <row r="46" spans="2:5" ht="20.100000000000001" customHeight="1" thickBot="1" x14ac:dyDescent="0.25">
      <c r="B46" s="4" t="s">
        <v>86</v>
      </c>
      <c r="C46" s="12">
        <f>+IF('Personas Enjuiciadas'!M46&gt;0,('Personas Enjuiciadas'!D46+'Personas Enjuiciadas'!E46+'Personas Enjuiciadas'!I46+'Personas Enjuiciadas'!J46)/'Personas Enjuiciadas'!M46,"-")</f>
        <v>0.8</v>
      </c>
      <c r="D46" s="12">
        <f>+IF(('Personas Enjuiciadas'!N46+'Personas Enjuiciadas'!P46)&gt;0,('Personas Enjuiciadas'!D46+'Personas Enjuiciadas'!I46)/('Personas Enjuiciadas'!N46+'Personas Enjuiciadas'!P46),"-")</f>
        <v>0.78787878787878785</v>
      </c>
      <c r="E46" s="12">
        <f>+IF(('Personas Enjuiciadas'!O46+'Personas Enjuiciadas'!Q46)&gt;0,('Personas Enjuiciadas'!E46+'Personas Enjuiciadas'!J46)/('Personas Enjuiciadas'!O46+'Personas Enjuiciadas'!Q46),"-")</f>
        <v>0.82352941176470584</v>
      </c>
    </row>
    <row r="47" spans="2:5" ht="20.100000000000001" customHeight="1" thickBot="1" x14ac:dyDescent="0.25">
      <c r="B47" s="4" t="s">
        <v>87</v>
      </c>
      <c r="C47" s="12">
        <f>+IF('Personas Enjuiciadas'!M47&gt;0,('Personas Enjuiciadas'!D47+'Personas Enjuiciadas'!E47+'Personas Enjuiciadas'!I47+'Personas Enjuiciadas'!J47)/'Personas Enjuiciadas'!M47,"-")</f>
        <v>0.74759152215799618</v>
      </c>
      <c r="D47" s="12">
        <f>+IF(('Personas Enjuiciadas'!N47+'Personas Enjuiciadas'!P47)&gt;0,('Personas Enjuiciadas'!D47+'Personas Enjuiciadas'!I47)/('Personas Enjuiciadas'!N47+'Personas Enjuiciadas'!P47),"-")</f>
        <v>0.74083769633507857</v>
      </c>
      <c r="E47" s="12">
        <f>+IF(('Personas Enjuiciadas'!O47+'Personas Enjuiciadas'!Q47)&gt;0,('Personas Enjuiciadas'!E47+'Personas Enjuiciadas'!J47)/('Personas Enjuiciadas'!O47+'Personas Enjuiciadas'!Q47),"-")</f>
        <v>0.76642335766423353</v>
      </c>
    </row>
    <row r="48" spans="2:5" ht="20.100000000000001" customHeight="1" thickBot="1" x14ac:dyDescent="0.25">
      <c r="B48" s="4" t="s">
        <v>88</v>
      </c>
      <c r="C48" s="12">
        <f>+IF('Personas Enjuiciadas'!M48&gt;0,('Personas Enjuiciadas'!D48+'Personas Enjuiciadas'!E48+'Personas Enjuiciadas'!I48+'Personas Enjuiciadas'!J48)/'Personas Enjuiciadas'!M48,"-")</f>
        <v>0.86250000000000004</v>
      </c>
      <c r="D48" s="12">
        <f>+IF(('Personas Enjuiciadas'!N48+'Personas Enjuiciadas'!P48)&gt;0,('Personas Enjuiciadas'!D48+'Personas Enjuiciadas'!I48)/('Personas Enjuiciadas'!N48+'Personas Enjuiciadas'!P48),"-")</f>
        <v>0.82539682539682535</v>
      </c>
      <c r="E48" s="12">
        <f>+IF(('Personas Enjuiciadas'!O48+'Personas Enjuiciadas'!Q48)&gt;0,('Personas Enjuiciadas'!E48+'Personas Enjuiciadas'!J48)/('Personas Enjuiciadas'!O48+'Personas Enjuiciadas'!Q48),"-")</f>
        <v>1</v>
      </c>
    </row>
    <row r="49" spans="2:5" ht="20.100000000000001" customHeight="1" thickBot="1" x14ac:dyDescent="0.25">
      <c r="B49" s="4" t="s">
        <v>89</v>
      </c>
      <c r="C49" s="12">
        <f>+IF('Personas Enjuiciadas'!M49&gt;0,('Personas Enjuiciadas'!D49+'Personas Enjuiciadas'!E49+'Personas Enjuiciadas'!I49+'Personas Enjuiciadas'!J49)/'Personas Enjuiciadas'!M49,"-")</f>
        <v>0.88</v>
      </c>
      <c r="D49" s="12">
        <f>+IF(('Personas Enjuiciadas'!N49+'Personas Enjuiciadas'!P49)&gt;0,('Personas Enjuiciadas'!D49+'Personas Enjuiciadas'!I49)/('Personas Enjuiciadas'!N49+'Personas Enjuiciadas'!P49),"-")</f>
        <v>0.87878787878787878</v>
      </c>
      <c r="E49" s="12">
        <f>+IF(('Personas Enjuiciadas'!O49+'Personas Enjuiciadas'!Q49)&gt;0,('Personas Enjuiciadas'!E49+'Personas Enjuiciadas'!J49)/('Personas Enjuiciadas'!O49+'Personas Enjuiciadas'!Q49),"-")</f>
        <v>0.88888888888888884</v>
      </c>
    </row>
    <row r="50" spans="2:5" ht="20.100000000000001" customHeight="1" thickBot="1" x14ac:dyDescent="0.25">
      <c r="B50" s="4" t="s">
        <v>90</v>
      </c>
      <c r="C50" s="12">
        <f>+IF('Personas Enjuiciadas'!M50&gt;0,('Personas Enjuiciadas'!D50+'Personas Enjuiciadas'!E50+'Personas Enjuiciadas'!I50+'Personas Enjuiciadas'!J50)/'Personas Enjuiciadas'!M50,"-")</f>
        <v>0.82978723404255317</v>
      </c>
      <c r="D50" s="12">
        <f>+IF(('Personas Enjuiciadas'!N50+'Personas Enjuiciadas'!P50)&gt;0,('Personas Enjuiciadas'!D50+'Personas Enjuiciadas'!I50)/('Personas Enjuiciadas'!N50+'Personas Enjuiciadas'!P50),"-")</f>
        <v>0.82258064516129037</v>
      </c>
      <c r="E50" s="12">
        <f>+IF(('Personas Enjuiciadas'!O50+'Personas Enjuiciadas'!Q50)&gt;0,('Personas Enjuiciadas'!E50+'Personas Enjuiciadas'!J50)/('Personas Enjuiciadas'!O50+'Personas Enjuiciadas'!Q50),"-")</f>
        <v>0.88235294117647056</v>
      </c>
    </row>
    <row r="51" spans="2:5" ht="20.100000000000001" customHeight="1" thickBot="1" x14ac:dyDescent="0.25">
      <c r="B51" s="4" t="s">
        <v>91</v>
      </c>
      <c r="C51" s="12">
        <f>+IF('Personas Enjuiciadas'!M51&gt;0,('Personas Enjuiciadas'!D51+'Personas Enjuiciadas'!E51+'Personas Enjuiciadas'!I51+'Personas Enjuiciadas'!J51)/'Personas Enjuiciadas'!M51,"-")</f>
        <v>0.62068965517241381</v>
      </c>
      <c r="D51" s="12">
        <f>+IF(('Personas Enjuiciadas'!N51+'Personas Enjuiciadas'!P51)&gt;0,('Personas Enjuiciadas'!D51+'Personas Enjuiciadas'!I51)/('Personas Enjuiciadas'!N51+'Personas Enjuiciadas'!P51),"-")</f>
        <v>0.63829787234042556</v>
      </c>
      <c r="E51" s="12">
        <f>+IF(('Personas Enjuiciadas'!O51+'Personas Enjuiciadas'!Q51)&gt;0,('Personas Enjuiciadas'!E51+'Personas Enjuiciadas'!J51)/('Personas Enjuiciadas'!O51+'Personas Enjuiciadas'!Q51),"-")</f>
        <v>0.54545454545454541</v>
      </c>
    </row>
    <row r="52" spans="2:5" ht="20.100000000000001" customHeight="1" thickBot="1" x14ac:dyDescent="0.25">
      <c r="B52" s="4" t="s">
        <v>92</v>
      </c>
      <c r="C52" s="12">
        <f>+IF('Personas Enjuiciadas'!M52&gt;0,('Personas Enjuiciadas'!D52+'Personas Enjuiciadas'!E52+'Personas Enjuiciadas'!I52+'Personas Enjuiciadas'!J52)/'Personas Enjuiciadas'!M52,"-")</f>
        <v>0.61111111111111116</v>
      </c>
      <c r="D52" s="12">
        <f>+IF(('Personas Enjuiciadas'!N52+'Personas Enjuiciadas'!P52)&gt;0,('Personas Enjuiciadas'!D52+'Personas Enjuiciadas'!I52)/('Personas Enjuiciadas'!N52+'Personas Enjuiciadas'!P52),"-")</f>
        <v>0.70833333333333337</v>
      </c>
      <c r="E52" s="12">
        <f>+IF(('Personas Enjuiciadas'!O52+'Personas Enjuiciadas'!Q52)&gt;0,('Personas Enjuiciadas'!E52+'Personas Enjuiciadas'!J52)/('Personas Enjuiciadas'!O52+'Personas Enjuiciadas'!Q52),"-")</f>
        <v>0.41666666666666669</v>
      </c>
    </row>
    <row r="53" spans="2:5" ht="20.100000000000001" customHeight="1" thickBot="1" x14ac:dyDescent="0.25">
      <c r="B53" s="4" t="s">
        <v>93</v>
      </c>
      <c r="C53" s="12">
        <f>+IF('Personas Enjuiciadas'!M53&gt;0,('Personas Enjuiciadas'!D53+'Personas Enjuiciadas'!E53+'Personas Enjuiciadas'!I53+'Personas Enjuiciadas'!J53)/'Personas Enjuiciadas'!M53,"-")</f>
        <v>0.68518518518518523</v>
      </c>
      <c r="D53" s="12">
        <f>+IF(('Personas Enjuiciadas'!N53+'Personas Enjuiciadas'!P53)&gt;0,('Personas Enjuiciadas'!D53+'Personas Enjuiciadas'!I53)/('Personas Enjuiciadas'!N53+'Personas Enjuiciadas'!P53),"-")</f>
        <v>0.67619047619047623</v>
      </c>
      <c r="E53" s="12">
        <f>+IF(('Personas Enjuiciadas'!O53+'Personas Enjuiciadas'!Q53)&gt;0,('Personas Enjuiciadas'!E53+'Personas Enjuiciadas'!J53)/('Personas Enjuiciadas'!O53+'Personas Enjuiciadas'!Q53),"-")</f>
        <v>1</v>
      </c>
    </row>
    <row r="54" spans="2:5" ht="20.100000000000001" customHeight="1" thickBot="1" x14ac:dyDescent="0.25">
      <c r="B54" s="4" t="s">
        <v>9</v>
      </c>
      <c r="C54" s="12">
        <f>+IF('Personas Enjuiciadas'!M54&gt;0,('Personas Enjuiciadas'!D54+'Personas Enjuiciadas'!E54+'Personas Enjuiciadas'!I54+'Personas Enjuiciadas'!J54)/'Personas Enjuiciadas'!M54,"-")</f>
        <v>0.65225933202357567</v>
      </c>
      <c r="D54" s="12">
        <f>+IF(('Personas Enjuiciadas'!N54+'Personas Enjuiciadas'!P54)&gt;0,('Personas Enjuiciadas'!D54+'Personas Enjuiciadas'!I54)/('Personas Enjuiciadas'!N54+'Personas Enjuiciadas'!P54),"-")</f>
        <v>0.64470588235294113</v>
      </c>
      <c r="E54" s="12">
        <f>+IF(('Personas Enjuiciadas'!O54+'Personas Enjuiciadas'!Q54)&gt;0,('Personas Enjuiciadas'!E54+'Personas Enjuiciadas'!J54)/('Personas Enjuiciadas'!O54+'Personas Enjuiciadas'!Q54),"-")</f>
        <v>0.66174298375184637</v>
      </c>
    </row>
    <row r="55" spans="2:5" ht="20.100000000000001" customHeight="1" thickBot="1" x14ac:dyDescent="0.25">
      <c r="B55" s="4" t="s">
        <v>10</v>
      </c>
      <c r="C55" s="12">
        <f>+IF('Personas Enjuiciadas'!M55&gt;0,('Personas Enjuiciadas'!D55+'Personas Enjuiciadas'!E55+'Personas Enjuiciadas'!I55+'Personas Enjuiciadas'!J55)/'Personas Enjuiciadas'!M55,"-")</f>
        <v>0.68995633187772931</v>
      </c>
      <c r="D55" s="12">
        <f>+IF(('Personas Enjuiciadas'!N55+'Personas Enjuiciadas'!P55)&gt;0,('Personas Enjuiciadas'!D55+'Personas Enjuiciadas'!I55)/('Personas Enjuiciadas'!N55+'Personas Enjuiciadas'!P55),"-")</f>
        <v>0.71311475409836067</v>
      </c>
      <c r="E55" s="12">
        <f>+IF(('Personas Enjuiciadas'!O55+'Personas Enjuiciadas'!Q55)&gt;0,('Personas Enjuiciadas'!E55+'Personas Enjuiciadas'!J55)/('Personas Enjuiciadas'!O55+'Personas Enjuiciadas'!Q55),"-")</f>
        <v>0.66355140186915884</v>
      </c>
    </row>
    <row r="56" spans="2:5" ht="20.100000000000001" customHeight="1" thickBot="1" x14ac:dyDescent="0.25">
      <c r="B56" s="4" t="s">
        <v>11</v>
      </c>
      <c r="C56" s="12">
        <f>+IF('Personas Enjuiciadas'!M56&gt;0,('Personas Enjuiciadas'!D56+'Personas Enjuiciadas'!E56+'Personas Enjuiciadas'!I56+'Personas Enjuiciadas'!J56)/'Personas Enjuiciadas'!M56,"-")</f>
        <v>0.91208791208791207</v>
      </c>
      <c r="D56" s="12">
        <f>+IF(('Personas Enjuiciadas'!N56+'Personas Enjuiciadas'!P56)&gt;0,('Personas Enjuiciadas'!D56+'Personas Enjuiciadas'!I56)/('Personas Enjuiciadas'!N56+'Personas Enjuiciadas'!P56),"-")</f>
        <v>0.86111111111111116</v>
      </c>
      <c r="E56" s="12">
        <f>+IF(('Personas Enjuiciadas'!O56+'Personas Enjuiciadas'!Q56)&gt;0,('Personas Enjuiciadas'!E56+'Personas Enjuiciadas'!J56)/('Personas Enjuiciadas'!O56+'Personas Enjuiciadas'!Q56),"-")</f>
        <v>0.94545454545454544</v>
      </c>
    </row>
    <row r="57" spans="2:5" ht="20.100000000000001" customHeight="1" thickBot="1" x14ac:dyDescent="0.25">
      <c r="B57" s="4" t="s">
        <v>94</v>
      </c>
      <c r="C57" s="12">
        <f>+IF('Personas Enjuiciadas'!M57&gt;0,('Personas Enjuiciadas'!D57+'Personas Enjuiciadas'!E57+'Personas Enjuiciadas'!I57+'Personas Enjuiciadas'!J57)/'Personas Enjuiciadas'!M57,"-")</f>
        <v>0.82857142857142863</v>
      </c>
      <c r="D57" s="12">
        <f>+IF(('Personas Enjuiciadas'!N57+'Personas Enjuiciadas'!P57)&gt;0,('Personas Enjuiciadas'!D57+'Personas Enjuiciadas'!I57)/('Personas Enjuiciadas'!N57+'Personas Enjuiciadas'!P57),"-")</f>
        <v>0.8</v>
      </c>
      <c r="E57" s="12">
        <f>+IF(('Personas Enjuiciadas'!O57+'Personas Enjuiciadas'!Q57)&gt;0,('Personas Enjuiciadas'!E57+'Personas Enjuiciadas'!J57)/('Personas Enjuiciadas'!O57+'Personas Enjuiciadas'!Q57),"-")</f>
        <v>0.9</v>
      </c>
    </row>
    <row r="58" spans="2:5" ht="20.100000000000001" customHeight="1" thickBot="1" x14ac:dyDescent="0.25">
      <c r="B58" s="4" t="s">
        <v>95</v>
      </c>
      <c r="C58" s="12">
        <f>+IF('Personas Enjuiciadas'!M58&gt;0,('Personas Enjuiciadas'!D58+'Personas Enjuiciadas'!E58+'Personas Enjuiciadas'!I58+'Personas Enjuiciadas'!J58)/'Personas Enjuiciadas'!M58,"-")</f>
        <v>0.85576923076923073</v>
      </c>
      <c r="D58" s="12">
        <f>+IF(('Personas Enjuiciadas'!N58+'Personas Enjuiciadas'!P58)&gt;0,('Personas Enjuiciadas'!D58+'Personas Enjuiciadas'!I58)/('Personas Enjuiciadas'!N58+'Personas Enjuiciadas'!P58),"-")</f>
        <v>0.87323943661971826</v>
      </c>
      <c r="E58" s="12">
        <f>+IF(('Personas Enjuiciadas'!O58+'Personas Enjuiciadas'!Q58)&gt;0,('Personas Enjuiciadas'!E58+'Personas Enjuiciadas'!J58)/('Personas Enjuiciadas'!O58+'Personas Enjuiciadas'!Q58),"-")</f>
        <v>0.81818181818181823</v>
      </c>
    </row>
    <row r="59" spans="2:5" ht="20.100000000000001" customHeight="1" thickBot="1" x14ac:dyDescent="0.25">
      <c r="B59" s="4" t="s">
        <v>96</v>
      </c>
      <c r="C59" s="12">
        <f>+IF('Personas Enjuiciadas'!M59&gt;0,('Personas Enjuiciadas'!D59+'Personas Enjuiciadas'!E59+'Personas Enjuiciadas'!I59+'Personas Enjuiciadas'!J59)/'Personas Enjuiciadas'!M59,"-")</f>
        <v>0.67317073170731712</v>
      </c>
      <c r="D59" s="12">
        <f>+IF(('Personas Enjuiciadas'!N59+'Personas Enjuiciadas'!P59)&gt;0,('Personas Enjuiciadas'!D59+'Personas Enjuiciadas'!I59)/('Personas Enjuiciadas'!N59+'Personas Enjuiciadas'!P59),"-")</f>
        <v>0.6796875</v>
      </c>
      <c r="E59" s="12">
        <f>+IF(('Personas Enjuiciadas'!O59+'Personas Enjuiciadas'!Q59)&gt;0,('Personas Enjuiciadas'!E59+'Personas Enjuiciadas'!J59)/('Personas Enjuiciadas'!O59+'Personas Enjuiciadas'!Q59),"-")</f>
        <v>0.66233766233766234</v>
      </c>
    </row>
    <row r="60" spans="2:5" ht="20.100000000000001" customHeight="1" thickBot="1" x14ac:dyDescent="0.25">
      <c r="B60" s="4" t="s">
        <v>12</v>
      </c>
      <c r="C60" s="12">
        <f>+IF('Personas Enjuiciadas'!M60&gt;0,('Personas Enjuiciadas'!D60+'Personas Enjuiciadas'!E60+'Personas Enjuiciadas'!I60+'Personas Enjuiciadas'!J60)/'Personas Enjuiciadas'!M60,"-")</f>
        <v>0.86956521739130432</v>
      </c>
      <c r="D60" s="12">
        <f>+IF(('Personas Enjuiciadas'!N60+'Personas Enjuiciadas'!P60)&gt;0,('Personas Enjuiciadas'!D60+'Personas Enjuiciadas'!I60)/('Personas Enjuiciadas'!N60+'Personas Enjuiciadas'!P60),"-")</f>
        <v>0.8666666666666667</v>
      </c>
      <c r="E60" s="12">
        <f>+IF(('Personas Enjuiciadas'!O60+'Personas Enjuiciadas'!Q60)&gt;0,('Personas Enjuiciadas'!E60+'Personas Enjuiciadas'!J60)/('Personas Enjuiciadas'!O60+'Personas Enjuiciadas'!Q60),"-")</f>
        <v>0.875</v>
      </c>
    </row>
    <row r="61" spans="2:5" ht="20.100000000000001" customHeight="1" thickBot="1" x14ac:dyDescent="0.25">
      <c r="B61" s="7" t="s">
        <v>13</v>
      </c>
      <c r="C61" s="11">
        <f>+IF('Personas Enjuiciadas'!M61&gt;0,('Personas Enjuiciadas'!D61+'Personas Enjuiciadas'!E61+'Personas Enjuiciadas'!I61+'Personas Enjuiciadas'!J61)/'Personas Enjuiciadas'!M61,"-")</f>
        <v>0.65227736233854516</v>
      </c>
      <c r="D61" s="11">
        <f>+IF(('Personas Enjuiciadas'!N61+'Personas Enjuiciadas'!P61)&gt;0,('Personas Enjuiciadas'!D61+'Personas Enjuiciadas'!I61)/('Personas Enjuiciadas'!N61+'Personas Enjuiciadas'!P61),"-")</f>
        <v>0.65491100856954521</v>
      </c>
      <c r="E61" s="11">
        <f>+IF(('Personas Enjuiciadas'!O61+'Personas Enjuiciadas'!Q61)&gt;0,('Personas Enjuiciadas'!E61+'Personas Enjuiciadas'!J61)/('Personas Enjuiciadas'!O61+'Personas Enjuiciadas'!Q61),"-")</f>
        <v>0.64648295866569983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75" customWidth="1"/>
    <col min="19" max="19" width="12.125" customWidth="1"/>
  </cols>
  <sheetData>
    <row r="9" spans="2:5" ht="44.25" customHeight="1" thickBot="1" x14ac:dyDescent="0.25">
      <c r="C9" s="18" t="s">
        <v>48</v>
      </c>
      <c r="D9" s="18"/>
      <c r="E9" s="18"/>
    </row>
    <row r="10" spans="2:5" ht="44.25" customHeight="1" thickBot="1" x14ac:dyDescent="0.25">
      <c r="C10" s="10" t="s">
        <v>45</v>
      </c>
      <c r="D10" s="10" t="s">
        <v>46</v>
      </c>
      <c r="E10" s="10" t="s">
        <v>47</v>
      </c>
    </row>
    <row r="11" spans="2:5" ht="20.100000000000001" customHeight="1" thickBot="1" x14ac:dyDescent="0.25">
      <c r="B11" s="3" t="s">
        <v>54</v>
      </c>
      <c r="C11" s="16">
        <f>[1]Penal_Incumplimientos!C5</f>
        <v>0</v>
      </c>
      <c r="D11" s="16">
        <f>[1]Penal_Incumplimientos!D5</f>
        <v>0</v>
      </c>
      <c r="E11" s="16">
        <f>[1]Penal_Incumplimientos!E5</f>
        <v>0</v>
      </c>
    </row>
    <row r="12" spans="2:5" ht="20.100000000000001" customHeight="1" thickBot="1" x14ac:dyDescent="0.25">
      <c r="B12" s="4" t="s">
        <v>55</v>
      </c>
      <c r="C12" s="16">
        <f>[1]Penal_Incumplimientos!C6</f>
        <v>1</v>
      </c>
      <c r="D12" s="16">
        <f>[1]Penal_Incumplimientos!D6</f>
        <v>0</v>
      </c>
      <c r="E12" s="16">
        <f>[1]Penal_Incumplimientos!E6</f>
        <v>11</v>
      </c>
    </row>
    <row r="13" spans="2:5" ht="20.100000000000001" customHeight="1" thickBot="1" x14ac:dyDescent="0.25">
      <c r="B13" s="4" t="s">
        <v>56</v>
      </c>
      <c r="C13" s="16">
        <f>[1]Penal_Incumplimientos!C7</f>
        <v>0</v>
      </c>
      <c r="D13" s="16">
        <f>[1]Penal_Incumplimientos!D7</f>
        <v>0</v>
      </c>
      <c r="E13" s="16">
        <f>[1]Penal_Incumplimientos!E7</f>
        <v>0</v>
      </c>
    </row>
    <row r="14" spans="2:5" ht="20.100000000000001" customHeight="1" thickBot="1" x14ac:dyDescent="0.25">
      <c r="B14" s="4" t="s">
        <v>57</v>
      </c>
      <c r="C14" s="16">
        <f>[1]Penal_Incumplimientos!C8</f>
        <v>13</v>
      </c>
      <c r="D14" s="16">
        <f>[1]Penal_Incumplimientos!D8</f>
        <v>0</v>
      </c>
      <c r="E14" s="16">
        <f>[1]Penal_Incumplimientos!E8</f>
        <v>22</v>
      </c>
    </row>
    <row r="15" spans="2:5" ht="20.100000000000001" customHeight="1" thickBot="1" x14ac:dyDescent="0.25">
      <c r="B15" s="4" t="s">
        <v>58</v>
      </c>
      <c r="C15" s="16">
        <f>[1]Penal_Incumplimientos!C9</f>
        <v>0</v>
      </c>
      <c r="D15" s="16">
        <f>[1]Penal_Incumplimientos!D9</f>
        <v>0</v>
      </c>
      <c r="E15" s="16">
        <f>[1]Penal_Incumplimientos!E9</f>
        <v>0</v>
      </c>
    </row>
    <row r="16" spans="2:5" ht="20.100000000000001" customHeight="1" thickBot="1" x14ac:dyDescent="0.25">
      <c r="B16" s="4" t="s">
        <v>59</v>
      </c>
      <c r="C16" s="16">
        <f>[1]Penal_Incumplimientos!C10</f>
        <v>0</v>
      </c>
      <c r="D16" s="16">
        <f>[1]Penal_Incumplimientos!D10</f>
        <v>0</v>
      </c>
      <c r="E16" s="16">
        <f>[1]Penal_Incumplimientos!E10</f>
        <v>0</v>
      </c>
    </row>
    <row r="17" spans="2:5" ht="20.100000000000001" customHeight="1" thickBot="1" x14ac:dyDescent="0.25">
      <c r="B17" s="4" t="s">
        <v>60</v>
      </c>
      <c r="C17" s="16">
        <f>[1]Penal_Incumplimientos!C11</f>
        <v>0</v>
      </c>
      <c r="D17" s="16">
        <f>[1]Penal_Incumplimientos!D11</f>
        <v>0</v>
      </c>
      <c r="E17" s="16">
        <f>[1]Penal_Incumplimientos!E11</f>
        <v>0</v>
      </c>
    </row>
    <row r="18" spans="2:5" ht="20.100000000000001" customHeight="1" thickBot="1" x14ac:dyDescent="0.25">
      <c r="B18" s="4" t="s">
        <v>61</v>
      </c>
      <c r="C18" s="16">
        <f>[1]Penal_Incumplimientos!C12</f>
        <v>0</v>
      </c>
      <c r="D18" s="16">
        <f>[1]Penal_Incumplimientos!D12</f>
        <v>0</v>
      </c>
      <c r="E18" s="16">
        <f>[1]Penal_Incumplimientos!E12</f>
        <v>0</v>
      </c>
    </row>
    <row r="19" spans="2:5" ht="20.100000000000001" customHeight="1" thickBot="1" x14ac:dyDescent="0.25">
      <c r="B19" s="4" t="s">
        <v>62</v>
      </c>
      <c r="C19" s="16">
        <f>[1]Penal_Incumplimientos!C13</f>
        <v>1</v>
      </c>
      <c r="D19" s="16">
        <f>[1]Penal_Incumplimientos!D13</f>
        <v>0</v>
      </c>
      <c r="E19" s="16">
        <f>[1]Penal_Incumplimientos!E13</f>
        <v>3</v>
      </c>
    </row>
    <row r="20" spans="2:5" ht="20.100000000000001" customHeight="1" thickBot="1" x14ac:dyDescent="0.25">
      <c r="B20" s="4" t="s">
        <v>63</v>
      </c>
      <c r="C20" s="16">
        <f>[1]Penal_Incumplimientos!C14</f>
        <v>0</v>
      </c>
      <c r="D20" s="16">
        <f>[1]Penal_Incumplimientos!D14</f>
        <v>0</v>
      </c>
      <c r="E20" s="16">
        <f>[1]Penal_Incumplimientos!E14</f>
        <v>0</v>
      </c>
    </row>
    <row r="21" spans="2:5" ht="20.100000000000001" customHeight="1" thickBot="1" x14ac:dyDescent="0.25">
      <c r="B21" s="4" t="s">
        <v>64</v>
      </c>
      <c r="C21" s="16">
        <f>[1]Penal_Incumplimientos!C15</f>
        <v>0</v>
      </c>
      <c r="D21" s="16">
        <f>[1]Penal_Incumplimientos!D15</f>
        <v>0</v>
      </c>
      <c r="E21" s="16">
        <f>[1]Penal_Incumplimientos!E15</f>
        <v>0</v>
      </c>
    </row>
    <row r="22" spans="2:5" ht="20.100000000000001" customHeight="1" thickBot="1" x14ac:dyDescent="0.25">
      <c r="B22" s="4" t="s">
        <v>6</v>
      </c>
      <c r="C22" s="16">
        <f>[1]Penal_Incumplimientos!C16</f>
        <v>27</v>
      </c>
      <c r="D22" s="16">
        <f>[1]Penal_Incumplimientos!D16</f>
        <v>0</v>
      </c>
      <c r="E22" s="16">
        <f>[1]Penal_Incumplimientos!E16</f>
        <v>30</v>
      </c>
    </row>
    <row r="23" spans="2:5" ht="20.100000000000001" customHeight="1" thickBot="1" x14ac:dyDescent="0.25">
      <c r="B23" s="4" t="s">
        <v>7</v>
      </c>
      <c r="C23" s="16">
        <f>[1]Penal_Incumplimientos!C17</f>
        <v>22</v>
      </c>
      <c r="D23" s="16">
        <f>[1]Penal_Incumplimientos!D17</f>
        <v>0</v>
      </c>
      <c r="E23" s="16">
        <f>[1]Penal_Incumplimientos!E17</f>
        <v>38</v>
      </c>
    </row>
    <row r="24" spans="2:5" ht="20.100000000000001" customHeight="1" thickBot="1" x14ac:dyDescent="0.25">
      <c r="B24" s="4" t="s">
        <v>65</v>
      </c>
      <c r="C24" s="16">
        <f>[1]Penal_Incumplimientos!C18</f>
        <v>5</v>
      </c>
      <c r="D24" s="16">
        <f>[1]Penal_Incumplimientos!D18</f>
        <v>0</v>
      </c>
      <c r="E24" s="16">
        <f>[1]Penal_Incumplimientos!E18</f>
        <v>10</v>
      </c>
    </row>
    <row r="25" spans="2:5" ht="20.100000000000001" customHeight="1" thickBot="1" x14ac:dyDescent="0.25">
      <c r="B25" s="4" t="s">
        <v>66</v>
      </c>
      <c r="C25" s="16">
        <f>[1]Penal_Incumplimientos!C19</f>
        <v>0</v>
      </c>
      <c r="D25" s="16">
        <f>[1]Penal_Incumplimientos!D19</f>
        <v>0</v>
      </c>
      <c r="E25" s="16">
        <f>[1]Penal_Incumplimientos!E19</f>
        <v>0</v>
      </c>
    </row>
    <row r="26" spans="2:5" ht="20.100000000000001" customHeight="1" thickBot="1" x14ac:dyDescent="0.25">
      <c r="B26" s="5" t="s">
        <v>8</v>
      </c>
      <c r="C26" s="16">
        <f>[1]Penal_Incumplimientos!C20</f>
        <v>0</v>
      </c>
      <c r="D26" s="16">
        <f>[1]Penal_Incumplimientos!D20</f>
        <v>0</v>
      </c>
      <c r="E26" s="16">
        <f>[1]Penal_Incumplimientos!E20</f>
        <v>0</v>
      </c>
    </row>
    <row r="27" spans="2:5" ht="20.100000000000001" customHeight="1" thickBot="1" x14ac:dyDescent="0.25">
      <c r="B27" s="6" t="s">
        <v>67</v>
      </c>
      <c r="C27" s="16">
        <f>[1]Penal_Incumplimientos!C21</f>
        <v>0</v>
      </c>
      <c r="D27" s="16">
        <f>[1]Penal_Incumplimientos!D21</f>
        <v>0</v>
      </c>
      <c r="E27" s="16">
        <f>[1]Penal_Incumplimientos!E21</f>
        <v>0</v>
      </c>
    </row>
    <row r="28" spans="2:5" ht="20.100000000000001" customHeight="1" thickBot="1" x14ac:dyDescent="0.25">
      <c r="B28" s="4" t="s">
        <v>68</v>
      </c>
      <c r="C28" s="16">
        <f>[1]Penal_Incumplimientos!C22</f>
        <v>20</v>
      </c>
      <c r="D28" s="16">
        <f>[1]Penal_Incumplimientos!D22</f>
        <v>0</v>
      </c>
      <c r="E28" s="16">
        <f>[1]Penal_Incumplimientos!E22</f>
        <v>6</v>
      </c>
    </row>
    <row r="29" spans="2:5" ht="20.100000000000001" customHeight="1" thickBot="1" x14ac:dyDescent="0.25">
      <c r="B29" s="4" t="s">
        <v>69</v>
      </c>
      <c r="C29" s="16">
        <f>[1]Penal_Incumplimientos!C23</f>
        <v>0</v>
      </c>
      <c r="D29" s="16">
        <f>[1]Penal_Incumplimientos!D23</f>
        <v>0</v>
      </c>
      <c r="E29" s="16">
        <f>[1]Penal_Incumplimientos!E23</f>
        <v>0</v>
      </c>
    </row>
    <row r="30" spans="2:5" ht="20.100000000000001" customHeight="1" thickBot="1" x14ac:dyDescent="0.25">
      <c r="B30" s="4" t="s">
        <v>70</v>
      </c>
      <c r="C30" s="16">
        <f>[1]Penal_Incumplimientos!C24</f>
        <v>0</v>
      </c>
      <c r="D30" s="16">
        <f>[1]Penal_Incumplimientos!D24</f>
        <v>0</v>
      </c>
      <c r="E30" s="16">
        <f>[1]Penal_Incumplimientos!E24</f>
        <v>0</v>
      </c>
    </row>
    <row r="31" spans="2:5" ht="20.100000000000001" customHeight="1" thickBot="1" x14ac:dyDescent="0.25">
      <c r="B31" s="4" t="s">
        <v>71</v>
      </c>
      <c r="C31" s="16">
        <f>[1]Penal_Incumplimientos!C25</f>
        <v>3</v>
      </c>
      <c r="D31" s="16">
        <f>[1]Penal_Incumplimientos!D25</f>
        <v>0</v>
      </c>
      <c r="E31" s="16">
        <f>[1]Penal_Incumplimientos!E25</f>
        <v>0</v>
      </c>
    </row>
    <row r="32" spans="2:5" ht="20.100000000000001" customHeight="1" thickBot="1" x14ac:dyDescent="0.25">
      <c r="B32" s="4" t="s">
        <v>72</v>
      </c>
      <c r="C32" s="16">
        <f>[1]Penal_Incumplimientos!C26</f>
        <v>0</v>
      </c>
      <c r="D32" s="16">
        <f>[1]Penal_Incumplimientos!D26</f>
        <v>0</v>
      </c>
      <c r="E32" s="16">
        <f>[1]Penal_Incumplimientos!E26</f>
        <v>0</v>
      </c>
    </row>
    <row r="33" spans="2:5" ht="20.100000000000001" customHeight="1" thickBot="1" x14ac:dyDescent="0.25">
      <c r="B33" s="4" t="s">
        <v>73</v>
      </c>
      <c r="C33" s="16">
        <f>[1]Penal_Incumplimientos!C27</f>
        <v>0</v>
      </c>
      <c r="D33" s="16">
        <f>[1]Penal_Incumplimientos!D27</f>
        <v>0</v>
      </c>
      <c r="E33" s="16">
        <f>[1]Penal_Incumplimientos!E27</f>
        <v>0</v>
      </c>
    </row>
    <row r="34" spans="2:5" ht="20.100000000000001" customHeight="1" thickBot="1" x14ac:dyDescent="0.25">
      <c r="B34" s="4" t="s">
        <v>74</v>
      </c>
      <c r="C34" s="16">
        <f>[1]Penal_Incumplimientos!C28</f>
        <v>0</v>
      </c>
      <c r="D34" s="16">
        <f>[1]Penal_Incumplimientos!D28</f>
        <v>0</v>
      </c>
      <c r="E34" s="16">
        <f>[1]Penal_Incumplimientos!E28</f>
        <v>0</v>
      </c>
    </row>
    <row r="35" spans="2:5" ht="20.100000000000001" customHeight="1" thickBot="1" x14ac:dyDescent="0.25">
      <c r="B35" s="4" t="s">
        <v>75</v>
      </c>
      <c r="C35" s="16">
        <f>[1]Penal_Incumplimientos!C29</f>
        <v>0</v>
      </c>
      <c r="D35" s="16">
        <f>[1]Penal_Incumplimientos!D29</f>
        <v>0</v>
      </c>
      <c r="E35" s="16">
        <f>[1]Penal_Incumplimientos!E29</f>
        <v>0</v>
      </c>
    </row>
    <row r="36" spans="2:5" ht="20.100000000000001" customHeight="1" thickBot="1" x14ac:dyDescent="0.25">
      <c r="B36" s="4" t="s">
        <v>76</v>
      </c>
      <c r="C36" s="16">
        <f>[1]Penal_Incumplimientos!C30</f>
        <v>13</v>
      </c>
      <c r="D36" s="16">
        <f>[1]Penal_Incumplimientos!D30</f>
        <v>0</v>
      </c>
      <c r="E36" s="16">
        <f>[1]Penal_Incumplimientos!E30</f>
        <v>2</v>
      </c>
    </row>
    <row r="37" spans="2:5" ht="20.100000000000001" customHeight="1" thickBot="1" x14ac:dyDescent="0.25">
      <c r="B37" s="4" t="s">
        <v>77</v>
      </c>
      <c r="C37" s="16">
        <f>[1]Penal_Incumplimientos!C31</f>
        <v>0</v>
      </c>
      <c r="D37" s="16">
        <f>[1]Penal_Incumplimientos!D31</f>
        <v>0</v>
      </c>
      <c r="E37" s="16">
        <f>[1]Penal_Incumplimientos!E31</f>
        <v>0</v>
      </c>
    </row>
    <row r="38" spans="2:5" ht="20.100000000000001" customHeight="1" thickBot="1" x14ac:dyDescent="0.25">
      <c r="B38" s="4" t="s">
        <v>78</v>
      </c>
      <c r="C38" s="16">
        <f>[1]Penal_Incumplimientos!C32</f>
        <v>0</v>
      </c>
      <c r="D38" s="16">
        <f>[1]Penal_Incumplimientos!D32</f>
        <v>0</v>
      </c>
      <c r="E38" s="16">
        <f>[1]Penal_Incumplimientos!E32</f>
        <v>0</v>
      </c>
    </row>
    <row r="39" spans="2:5" ht="20.100000000000001" customHeight="1" thickBot="1" x14ac:dyDescent="0.25">
      <c r="B39" s="4" t="s">
        <v>79</v>
      </c>
      <c r="C39" s="16">
        <f>[1]Penal_Incumplimientos!C33</f>
        <v>6</v>
      </c>
      <c r="D39" s="16">
        <f>[1]Penal_Incumplimientos!D33</f>
        <v>0</v>
      </c>
      <c r="E39" s="16">
        <f>[1]Penal_Incumplimientos!E33</f>
        <v>0</v>
      </c>
    </row>
    <row r="40" spans="2:5" ht="20.100000000000001" customHeight="1" thickBot="1" x14ac:dyDescent="0.25">
      <c r="B40" s="4" t="s">
        <v>80</v>
      </c>
      <c r="C40" s="16">
        <f>[1]Penal_Incumplimientos!C34</f>
        <v>0</v>
      </c>
      <c r="D40" s="16">
        <f>[1]Penal_Incumplimientos!D34</f>
        <v>0</v>
      </c>
      <c r="E40" s="16">
        <f>[1]Penal_Incumplimientos!E34</f>
        <v>0</v>
      </c>
    </row>
    <row r="41" spans="2:5" ht="20.100000000000001" customHeight="1" thickBot="1" x14ac:dyDescent="0.25">
      <c r="B41" s="4" t="s">
        <v>81</v>
      </c>
      <c r="C41" s="16">
        <f>[1]Penal_Incumplimientos!C35</f>
        <v>44</v>
      </c>
      <c r="D41" s="16">
        <f>[1]Penal_Incumplimientos!D35</f>
        <v>0</v>
      </c>
      <c r="E41" s="16">
        <f>[1]Penal_Incumplimientos!E35</f>
        <v>21</v>
      </c>
    </row>
    <row r="42" spans="2:5" ht="20.100000000000001" customHeight="1" thickBot="1" x14ac:dyDescent="0.25">
      <c r="B42" s="4" t="s">
        <v>82</v>
      </c>
      <c r="C42" s="16">
        <f>[1]Penal_Incumplimientos!C36</f>
        <v>0</v>
      </c>
      <c r="D42" s="16">
        <f>[1]Penal_Incumplimientos!D36</f>
        <v>0</v>
      </c>
      <c r="E42" s="16">
        <f>[1]Penal_Incumplimientos!E36</f>
        <v>0</v>
      </c>
    </row>
    <row r="43" spans="2:5" ht="20.100000000000001" customHeight="1" thickBot="1" x14ac:dyDescent="0.25">
      <c r="B43" s="4" t="s">
        <v>83</v>
      </c>
      <c r="C43" s="16">
        <f>[1]Penal_Incumplimientos!C37</f>
        <v>0</v>
      </c>
      <c r="D43" s="16">
        <f>[1]Penal_Incumplimientos!D37</f>
        <v>0</v>
      </c>
      <c r="E43" s="16">
        <f>[1]Penal_Incumplimientos!E37</f>
        <v>0</v>
      </c>
    </row>
    <row r="44" spans="2:5" ht="20.100000000000001" customHeight="1" thickBot="1" x14ac:dyDescent="0.25">
      <c r="B44" s="4" t="s">
        <v>84</v>
      </c>
      <c r="C44" s="16">
        <f>[1]Penal_Incumplimientos!C38</f>
        <v>6</v>
      </c>
      <c r="D44" s="16">
        <f>[1]Penal_Incumplimientos!D38</f>
        <v>0</v>
      </c>
      <c r="E44" s="16">
        <f>[1]Penal_Incumplimientos!E38</f>
        <v>0</v>
      </c>
    </row>
    <row r="45" spans="2:5" ht="20.100000000000001" customHeight="1" thickBot="1" x14ac:dyDescent="0.25">
      <c r="B45" s="4" t="s">
        <v>85</v>
      </c>
      <c r="C45" s="16">
        <f>[1]Penal_Incumplimientos!C39</f>
        <v>28</v>
      </c>
      <c r="D45" s="16">
        <f>[1]Penal_Incumplimientos!D39</f>
        <v>0</v>
      </c>
      <c r="E45" s="16">
        <f>[1]Penal_Incumplimientos!E39</f>
        <v>19</v>
      </c>
    </row>
    <row r="46" spans="2:5" ht="20.100000000000001" customHeight="1" thickBot="1" x14ac:dyDescent="0.25">
      <c r="B46" s="4" t="s">
        <v>86</v>
      </c>
      <c r="C46" s="16">
        <f>[1]Penal_Incumplimientos!C40</f>
        <v>2</v>
      </c>
      <c r="D46" s="16">
        <f>[1]Penal_Incumplimientos!D40</f>
        <v>0</v>
      </c>
      <c r="E46" s="16">
        <f>[1]Penal_Incumplimientos!E40</f>
        <v>8</v>
      </c>
    </row>
    <row r="47" spans="2:5" ht="20.100000000000001" customHeight="1" thickBot="1" x14ac:dyDescent="0.25">
      <c r="B47" s="4" t="s">
        <v>87</v>
      </c>
      <c r="C47" s="16">
        <f>[1]Penal_Incumplimientos!C41</f>
        <v>20</v>
      </c>
      <c r="D47" s="16">
        <f>[1]Penal_Incumplimientos!D41</f>
        <v>0</v>
      </c>
      <c r="E47" s="16">
        <f>[1]Penal_Incumplimientos!E41</f>
        <v>27</v>
      </c>
    </row>
    <row r="48" spans="2:5" ht="20.100000000000001" customHeight="1" thickBot="1" x14ac:dyDescent="0.25">
      <c r="B48" s="4" t="s">
        <v>88</v>
      </c>
      <c r="C48" s="16">
        <f>[1]Penal_Incumplimientos!C42</f>
        <v>12</v>
      </c>
      <c r="D48" s="16">
        <f>[1]Penal_Incumplimientos!D42</f>
        <v>0</v>
      </c>
      <c r="E48" s="16">
        <f>[1]Penal_Incumplimientos!E42</f>
        <v>7</v>
      </c>
    </row>
    <row r="49" spans="2:5" ht="20.100000000000001" customHeight="1" thickBot="1" x14ac:dyDescent="0.25">
      <c r="B49" s="4" t="s">
        <v>89</v>
      </c>
      <c r="C49" s="16">
        <f>[1]Penal_Incumplimientos!C43</f>
        <v>7</v>
      </c>
      <c r="D49" s="16">
        <f>[1]Penal_Incumplimientos!D43</f>
        <v>0</v>
      </c>
      <c r="E49" s="16">
        <f>[1]Penal_Incumplimientos!E43</f>
        <v>4</v>
      </c>
    </row>
    <row r="50" spans="2:5" ht="20.100000000000001" customHeight="1" thickBot="1" x14ac:dyDescent="0.25">
      <c r="B50" s="4" t="s">
        <v>90</v>
      </c>
      <c r="C50" s="16">
        <f>[1]Penal_Incumplimientos!C44</f>
        <v>11</v>
      </c>
      <c r="D50" s="16">
        <f>[1]Penal_Incumplimientos!D44</f>
        <v>0</v>
      </c>
      <c r="E50" s="16">
        <f>[1]Penal_Incumplimientos!E44</f>
        <v>4</v>
      </c>
    </row>
    <row r="51" spans="2:5" ht="20.100000000000001" customHeight="1" thickBot="1" x14ac:dyDescent="0.25">
      <c r="B51" s="4" t="s">
        <v>91</v>
      </c>
      <c r="C51" s="16">
        <f>[1]Penal_Incumplimientos!C45</f>
        <v>0</v>
      </c>
      <c r="D51" s="16">
        <f>[1]Penal_Incumplimientos!D45</f>
        <v>0</v>
      </c>
      <c r="E51" s="16">
        <f>[1]Penal_Incumplimientos!E45</f>
        <v>0</v>
      </c>
    </row>
    <row r="52" spans="2:5" ht="20.100000000000001" customHeight="1" thickBot="1" x14ac:dyDescent="0.25">
      <c r="B52" s="4" t="s">
        <v>92</v>
      </c>
      <c r="C52" s="16">
        <f>[1]Penal_Incumplimientos!C46</f>
        <v>0</v>
      </c>
      <c r="D52" s="16">
        <f>[1]Penal_Incumplimientos!D46</f>
        <v>0</v>
      </c>
      <c r="E52" s="16">
        <f>[1]Penal_Incumplimientos!E46</f>
        <v>0</v>
      </c>
    </row>
    <row r="53" spans="2:5" ht="20.100000000000001" customHeight="1" thickBot="1" x14ac:dyDescent="0.25">
      <c r="B53" s="4" t="s">
        <v>93</v>
      </c>
      <c r="C53" s="16">
        <f>[1]Penal_Incumplimientos!C47</f>
        <v>0</v>
      </c>
      <c r="D53" s="16">
        <f>[1]Penal_Incumplimientos!D47</f>
        <v>0</v>
      </c>
      <c r="E53" s="16">
        <f>[1]Penal_Incumplimientos!E47</f>
        <v>0</v>
      </c>
    </row>
    <row r="54" spans="2:5" ht="20.100000000000001" customHeight="1" thickBot="1" x14ac:dyDescent="0.25">
      <c r="B54" s="4" t="s">
        <v>9</v>
      </c>
      <c r="C54" s="16">
        <f>[1]Penal_Incumplimientos!C48</f>
        <v>6</v>
      </c>
      <c r="D54" s="16">
        <f>[1]Penal_Incumplimientos!D48</f>
        <v>0</v>
      </c>
      <c r="E54" s="16">
        <f>[1]Penal_Incumplimientos!E48</f>
        <v>3</v>
      </c>
    </row>
    <row r="55" spans="2:5" ht="20.100000000000001" customHeight="1" thickBot="1" x14ac:dyDescent="0.25">
      <c r="B55" s="4" t="s">
        <v>10</v>
      </c>
      <c r="C55" s="16">
        <f>[1]Penal_Incumplimientos!C49</f>
        <v>0</v>
      </c>
      <c r="D55" s="16">
        <f>[1]Penal_Incumplimientos!D49</f>
        <v>0</v>
      </c>
      <c r="E55" s="16">
        <f>[1]Penal_Incumplimientos!E49</f>
        <v>3</v>
      </c>
    </row>
    <row r="56" spans="2:5" ht="20.100000000000001" customHeight="1" thickBot="1" x14ac:dyDescent="0.25">
      <c r="B56" s="4" t="s">
        <v>11</v>
      </c>
      <c r="C56" s="16">
        <f>[1]Penal_Incumplimientos!C50</f>
        <v>0</v>
      </c>
      <c r="D56" s="16">
        <f>[1]Penal_Incumplimientos!D50</f>
        <v>0</v>
      </c>
      <c r="E56" s="16">
        <f>[1]Penal_Incumplimientos!E50</f>
        <v>0</v>
      </c>
    </row>
    <row r="57" spans="2:5" ht="20.100000000000001" customHeight="1" thickBot="1" x14ac:dyDescent="0.25">
      <c r="B57" s="4" t="s">
        <v>94</v>
      </c>
      <c r="C57" s="16">
        <f>[1]Penal_Incumplimientos!C51</f>
        <v>0</v>
      </c>
      <c r="D57" s="16">
        <f>[1]Penal_Incumplimientos!D51</f>
        <v>0</v>
      </c>
      <c r="E57" s="16">
        <f>[1]Penal_Incumplimientos!E51</f>
        <v>0</v>
      </c>
    </row>
    <row r="58" spans="2:5" ht="20.100000000000001" customHeight="1" thickBot="1" x14ac:dyDescent="0.25">
      <c r="B58" s="4" t="s">
        <v>95</v>
      </c>
      <c r="C58" s="16">
        <f>[1]Penal_Incumplimientos!C52</f>
        <v>9</v>
      </c>
      <c r="D58" s="16">
        <f>[1]Penal_Incumplimientos!D52</f>
        <v>0</v>
      </c>
      <c r="E58" s="16">
        <f>[1]Penal_Incumplimientos!E52</f>
        <v>14</v>
      </c>
    </row>
    <row r="59" spans="2:5" ht="20.100000000000001" customHeight="1" thickBot="1" x14ac:dyDescent="0.25">
      <c r="B59" s="4" t="s">
        <v>96</v>
      </c>
      <c r="C59" s="16">
        <f>[1]Penal_Incumplimientos!C53</f>
        <v>14</v>
      </c>
      <c r="D59" s="16">
        <f>[1]Penal_Incumplimientos!D53</f>
        <v>0</v>
      </c>
      <c r="E59" s="16">
        <f>[1]Penal_Incumplimientos!E53</f>
        <v>19</v>
      </c>
    </row>
    <row r="60" spans="2:5" ht="20.100000000000001" customHeight="1" thickBot="1" x14ac:dyDescent="0.25">
      <c r="B60" s="4" t="s">
        <v>12</v>
      </c>
      <c r="C60" s="16">
        <f>[1]Penal_Incumplimientos!C54</f>
        <v>0</v>
      </c>
      <c r="D60" s="16">
        <f>[1]Penal_Incumplimientos!D54</f>
        <v>0</v>
      </c>
      <c r="E60" s="16">
        <f>[1]Penal_Incumplimientos!E54</f>
        <v>0</v>
      </c>
    </row>
    <row r="61" spans="2:5" ht="20.100000000000001" customHeight="1" thickBot="1" x14ac:dyDescent="0.25">
      <c r="B61" s="7" t="s">
        <v>13</v>
      </c>
      <c r="C61" s="9">
        <f>SUM(C11:C60)</f>
        <v>270</v>
      </c>
      <c r="D61" s="9">
        <f t="shared" ref="D61:E61" si="0">SUM(D11:D60)</f>
        <v>0</v>
      </c>
      <c r="E61" s="9">
        <f t="shared" si="0"/>
        <v>251</v>
      </c>
    </row>
    <row r="62" spans="2:5" x14ac:dyDescent="0.2">
      <c r="C62" s="15"/>
      <c r="D62" s="15"/>
      <c r="E62" s="15"/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G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8" t="s">
        <v>5</v>
      </c>
      <c r="D9" s="18"/>
      <c r="E9" s="18"/>
      <c r="F9" s="18"/>
      <c r="G9" s="18"/>
    </row>
    <row r="10" spans="2:7" ht="39.950000000000003" customHeight="1" thickBot="1" x14ac:dyDescent="0.25">
      <c r="C10" s="27" t="s">
        <v>101</v>
      </c>
      <c r="D10" s="29"/>
      <c r="E10" s="29"/>
      <c r="F10" s="27" t="s">
        <v>50</v>
      </c>
      <c r="G10" s="27" t="s">
        <v>51</v>
      </c>
    </row>
    <row r="11" spans="2:7" ht="39.950000000000003" customHeight="1" thickBot="1" x14ac:dyDescent="0.25">
      <c r="C11" s="13" t="s">
        <v>49</v>
      </c>
      <c r="D11" s="13" t="s">
        <v>52</v>
      </c>
      <c r="E11" s="14" t="s">
        <v>53</v>
      </c>
      <c r="F11" s="28"/>
      <c r="G11" s="28"/>
    </row>
    <row r="12" spans="2:7" ht="20.100000000000001" customHeight="1" thickBot="1" x14ac:dyDescent="0.25">
      <c r="B12" s="3" t="s">
        <v>54</v>
      </c>
      <c r="C12" s="16">
        <f>[1]Penal_Terminacion!H5</f>
        <v>56</v>
      </c>
      <c r="D12" s="16">
        <f>[1]Penal_Terminacion!I5</f>
        <v>30</v>
      </c>
      <c r="E12" s="16">
        <f>[1]Penal_Terminacion!J5</f>
        <v>85</v>
      </c>
      <c r="F12" s="16">
        <f>[1]Penal_Terminacion!K5</f>
        <v>0</v>
      </c>
      <c r="G12" s="16">
        <f>[1]Penal_Terminacion!L5</f>
        <v>1</v>
      </c>
    </row>
    <row r="13" spans="2:7" ht="20.100000000000001" customHeight="1" thickBot="1" x14ac:dyDescent="0.25">
      <c r="B13" s="4" t="s">
        <v>55</v>
      </c>
      <c r="C13" s="16">
        <f>[1]Penal_Terminacion!H6</f>
        <v>118</v>
      </c>
      <c r="D13" s="16">
        <f>[1]Penal_Terminacion!I6</f>
        <v>98</v>
      </c>
      <c r="E13" s="16">
        <f>[1]Penal_Terminacion!J6</f>
        <v>127</v>
      </c>
      <c r="F13" s="16">
        <f>[1]Penal_Terminacion!K6</f>
        <v>4</v>
      </c>
      <c r="G13" s="16">
        <f>[1]Penal_Terminacion!L6</f>
        <v>2</v>
      </c>
    </row>
    <row r="14" spans="2:7" ht="20.100000000000001" customHeight="1" thickBot="1" x14ac:dyDescent="0.25">
      <c r="B14" s="4" t="s">
        <v>56</v>
      </c>
      <c r="C14" s="16">
        <f>[1]Penal_Terminacion!H7</f>
        <v>37</v>
      </c>
      <c r="D14" s="16">
        <f>[1]Penal_Terminacion!I7</f>
        <v>47</v>
      </c>
      <c r="E14" s="16">
        <f>[1]Penal_Terminacion!J7</f>
        <v>72</v>
      </c>
      <c r="F14" s="16">
        <f>[1]Penal_Terminacion!K7</f>
        <v>0</v>
      </c>
      <c r="G14" s="16">
        <f>[1]Penal_Terminacion!L7</f>
        <v>15</v>
      </c>
    </row>
    <row r="15" spans="2:7" ht="20.100000000000001" customHeight="1" thickBot="1" x14ac:dyDescent="0.25">
      <c r="B15" s="4" t="s">
        <v>57</v>
      </c>
      <c r="C15" s="16">
        <f>[1]Penal_Terminacion!H8</f>
        <v>64</v>
      </c>
      <c r="D15" s="16">
        <f>[1]Penal_Terminacion!I8</f>
        <v>25</v>
      </c>
      <c r="E15" s="16">
        <f>[1]Penal_Terminacion!J8</f>
        <v>75</v>
      </c>
      <c r="F15" s="16">
        <f>[1]Penal_Terminacion!K8</f>
        <v>0</v>
      </c>
      <c r="G15" s="16">
        <f>[1]Penal_Terminacion!L8</f>
        <v>2</v>
      </c>
    </row>
    <row r="16" spans="2:7" ht="20.100000000000001" customHeight="1" thickBot="1" x14ac:dyDescent="0.25">
      <c r="B16" s="4" t="s">
        <v>58</v>
      </c>
      <c r="C16" s="16">
        <f>[1]Penal_Terminacion!H9</f>
        <v>39</v>
      </c>
      <c r="D16" s="16">
        <f>[1]Penal_Terminacion!I9</f>
        <v>20</v>
      </c>
      <c r="E16" s="16">
        <f>[1]Penal_Terminacion!J9</f>
        <v>20</v>
      </c>
      <c r="F16" s="16">
        <f>[1]Penal_Terminacion!K9</f>
        <v>0</v>
      </c>
      <c r="G16" s="16">
        <f>[1]Penal_Terminacion!L9</f>
        <v>2</v>
      </c>
    </row>
    <row r="17" spans="2:7" ht="20.100000000000001" customHeight="1" thickBot="1" x14ac:dyDescent="0.25">
      <c r="B17" s="4" t="s">
        <v>59</v>
      </c>
      <c r="C17" s="16">
        <f>[1]Penal_Terminacion!H10</f>
        <v>51</v>
      </c>
      <c r="D17" s="16">
        <f>[1]Penal_Terminacion!I10</f>
        <v>27</v>
      </c>
      <c r="E17" s="16">
        <f>[1]Penal_Terminacion!J10</f>
        <v>10</v>
      </c>
      <c r="F17" s="16">
        <f>[1]Penal_Terminacion!K10</f>
        <v>0</v>
      </c>
      <c r="G17" s="16">
        <f>[1]Penal_Terminacion!L10</f>
        <v>5</v>
      </c>
    </row>
    <row r="18" spans="2:7" ht="20.100000000000001" customHeight="1" thickBot="1" x14ac:dyDescent="0.25">
      <c r="B18" s="4" t="s">
        <v>60</v>
      </c>
      <c r="C18" s="16">
        <f>[1]Penal_Terminacion!H11</f>
        <v>149</v>
      </c>
      <c r="D18" s="16">
        <f>[1]Penal_Terminacion!I11</f>
        <v>78</v>
      </c>
      <c r="E18" s="16">
        <f>[1]Penal_Terminacion!J11</f>
        <v>163</v>
      </c>
      <c r="F18" s="16">
        <f>[1]Penal_Terminacion!K11</f>
        <v>6</v>
      </c>
      <c r="G18" s="16">
        <f>[1]Penal_Terminacion!L11</f>
        <v>7</v>
      </c>
    </row>
    <row r="19" spans="2:7" ht="20.100000000000001" customHeight="1" thickBot="1" x14ac:dyDescent="0.25">
      <c r="B19" s="4" t="s">
        <v>61</v>
      </c>
      <c r="C19" s="16">
        <f>[1]Penal_Terminacion!H12</f>
        <v>132</v>
      </c>
      <c r="D19" s="16">
        <f>[1]Penal_Terminacion!I12</f>
        <v>93</v>
      </c>
      <c r="E19" s="16">
        <f>[1]Penal_Terminacion!J12</f>
        <v>105</v>
      </c>
      <c r="F19" s="16">
        <f>[1]Penal_Terminacion!K12</f>
        <v>3</v>
      </c>
      <c r="G19" s="16">
        <f>[1]Penal_Terminacion!L12</f>
        <v>2</v>
      </c>
    </row>
    <row r="20" spans="2:7" ht="20.100000000000001" customHeight="1" thickBot="1" x14ac:dyDescent="0.25">
      <c r="B20" s="4" t="s">
        <v>62</v>
      </c>
      <c r="C20" s="16">
        <f>[1]Penal_Terminacion!H13</f>
        <v>23</v>
      </c>
      <c r="D20" s="16">
        <f>[1]Penal_Terminacion!I13</f>
        <v>17</v>
      </c>
      <c r="E20" s="16">
        <f>[1]Penal_Terminacion!J13</f>
        <v>7</v>
      </c>
      <c r="F20" s="16">
        <f>[1]Penal_Terminacion!K13</f>
        <v>0</v>
      </c>
      <c r="G20" s="16">
        <f>[1]Penal_Terminacion!L13</f>
        <v>0</v>
      </c>
    </row>
    <row r="21" spans="2:7" ht="20.100000000000001" customHeight="1" thickBot="1" x14ac:dyDescent="0.25">
      <c r="B21" s="4" t="s">
        <v>63</v>
      </c>
      <c r="C21" s="16">
        <f>[1]Penal_Terminacion!H14</f>
        <v>7</v>
      </c>
      <c r="D21" s="16">
        <f>[1]Penal_Terminacion!I14</f>
        <v>0</v>
      </c>
      <c r="E21" s="16">
        <f>[1]Penal_Terminacion!J14</f>
        <v>2</v>
      </c>
      <c r="F21" s="16">
        <f>[1]Penal_Terminacion!K14</f>
        <v>0</v>
      </c>
      <c r="G21" s="16">
        <f>[1]Penal_Terminacion!L14</f>
        <v>0</v>
      </c>
    </row>
    <row r="22" spans="2:7" ht="20.100000000000001" customHeight="1" thickBot="1" x14ac:dyDescent="0.25">
      <c r="B22" s="4" t="s">
        <v>64</v>
      </c>
      <c r="C22" s="16">
        <f>[1]Penal_Terminacion!H15</f>
        <v>94</v>
      </c>
      <c r="D22" s="16">
        <f>[1]Penal_Terminacion!I15</f>
        <v>31</v>
      </c>
      <c r="E22" s="16">
        <f>[1]Penal_Terminacion!J15</f>
        <v>35</v>
      </c>
      <c r="F22" s="16">
        <f>[1]Penal_Terminacion!K15</f>
        <v>0</v>
      </c>
      <c r="G22" s="16">
        <f>[1]Penal_Terminacion!L15</f>
        <v>3</v>
      </c>
    </row>
    <row r="23" spans="2:7" ht="20.100000000000001" customHeight="1" thickBot="1" x14ac:dyDescent="0.25">
      <c r="B23" s="4" t="s">
        <v>6</v>
      </c>
      <c r="C23" s="16">
        <f>[1]Penal_Terminacion!H16</f>
        <v>72</v>
      </c>
      <c r="D23" s="16">
        <f>[1]Penal_Terminacion!I16</f>
        <v>51</v>
      </c>
      <c r="E23" s="16">
        <f>[1]Penal_Terminacion!J16</f>
        <v>75</v>
      </c>
      <c r="F23" s="16">
        <f>[1]Penal_Terminacion!K16</f>
        <v>0</v>
      </c>
      <c r="G23" s="16">
        <f>[1]Penal_Terminacion!L16</f>
        <v>2</v>
      </c>
    </row>
    <row r="24" spans="2:7" ht="20.100000000000001" customHeight="1" thickBot="1" x14ac:dyDescent="0.25">
      <c r="B24" s="4" t="s">
        <v>7</v>
      </c>
      <c r="C24" s="16">
        <f>[1]Penal_Terminacion!H17</f>
        <v>124</v>
      </c>
      <c r="D24" s="16">
        <f>[1]Penal_Terminacion!I17</f>
        <v>43</v>
      </c>
      <c r="E24" s="16">
        <f>[1]Penal_Terminacion!J17</f>
        <v>57</v>
      </c>
      <c r="F24" s="16">
        <f>[1]Penal_Terminacion!K17</f>
        <v>1</v>
      </c>
      <c r="G24" s="16">
        <f>[1]Penal_Terminacion!L17</f>
        <v>4</v>
      </c>
    </row>
    <row r="25" spans="2:7" ht="20.100000000000001" customHeight="1" thickBot="1" x14ac:dyDescent="0.25">
      <c r="B25" s="4" t="s">
        <v>65</v>
      </c>
      <c r="C25" s="16">
        <f>[1]Penal_Terminacion!H18</f>
        <v>61</v>
      </c>
      <c r="D25" s="16">
        <f>[1]Penal_Terminacion!I18</f>
        <v>30</v>
      </c>
      <c r="E25" s="16">
        <f>[1]Penal_Terminacion!J18</f>
        <v>24</v>
      </c>
      <c r="F25" s="16">
        <f>[1]Penal_Terminacion!K18</f>
        <v>0</v>
      </c>
      <c r="G25" s="16">
        <f>[1]Penal_Terminacion!L18</f>
        <v>6</v>
      </c>
    </row>
    <row r="26" spans="2:7" ht="20.100000000000001" customHeight="1" thickBot="1" x14ac:dyDescent="0.25">
      <c r="B26" s="4" t="s">
        <v>66</v>
      </c>
      <c r="C26" s="16">
        <f>[1]Penal_Terminacion!H19</f>
        <v>60</v>
      </c>
      <c r="D26" s="16">
        <f>[1]Penal_Terminacion!I19</f>
        <v>38</v>
      </c>
      <c r="E26" s="16">
        <f>[1]Penal_Terminacion!J19</f>
        <v>60</v>
      </c>
      <c r="F26" s="16">
        <f>[1]Penal_Terminacion!K19</f>
        <v>9</v>
      </c>
      <c r="G26" s="16">
        <f>[1]Penal_Terminacion!L19</f>
        <v>0</v>
      </c>
    </row>
    <row r="27" spans="2:7" ht="20.100000000000001" customHeight="1" thickBot="1" x14ac:dyDescent="0.25">
      <c r="B27" s="5" t="s">
        <v>8</v>
      </c>
      <c r="C27" s="16">
        <f>[1]Penal_Terminacion!H20</f>
        <v>27</v>
      </c>
      <c r="D27" s="16">
        <f>[1]Penal_Terminacion!I20</f>
        <v>21</v>
      </c>
      <c r="E27" s="16">
        <f>[1]Penal_Terminacion!J20</f>
        <v>30</v>
      </c>
      <c r="F27" s="16">
        <f>[1]Penal_Terminacion!K20</f>
        <v>0</v>
      </c>
      <c r="G27" s="16">
        <f>[1]Penal_Terminacion!L20</f>
        <v>1</v>
      </c>
    </row>
    <row r="28" spans="2:7" ht="20.100000000000001" customHeight="1" thickBot="1" x14ac:dyDescent="0.25">
      <c r="B28" s="6" t="s">
        <v>67</v>
      </c>
      <c r="C28" s="16">
        <f>[1]Penal_Terminacion!H21</f>
        <v>9</v>
      </c>
      <c r="D28" s="16">
        <f>[1]Penal_Terminacion!I21</f>
        <v>0</v>
      </c>
      <c r="E28" s="16">
        <f>[1]Penal_Terminacion!J21</f>
        <v>3</v>
      </c>
      <c r="F28" s="16">
        <f>[1]Penal_Terminacion!K21</f>
        <v>0</v>
      </c>
      <c r="G28" s="16">
        <f>[1]Penal_Terminacion!L21</f>
        <v>0</v>
      </c>
    </row>
    <row r="29" spans="2:7" ht="20.100000000000001" customHeight="1" thickBot="1" x14ac:dyDescent="0.25">
      <c r="B29" s="4" t="s">
        <v>68</v>
      </c>
      <c r="C29" s="16">
        <f>[1]Penal_Terminacion!H22</f>
        <v>19</v>
      </c>
      <c r="D29" s="16">
        <f>[1]Penal_Terminacion!I22</f>
        <v>11</v>
      </c>
      <c r="E29" s="16">
        <f>[1]Penal_Terminacion!J22</f>
        <v>16</v>
      </c>
      <c r="F29" s="16">
        <f>[1]Penal_Terminacion!K22</f>
        <v>2</v>
      </c>
      <c r="G29" s="16">
        <f>[1]Penal_Terminacion!L22</f>
        <v>0</v>
      </c>
    </row>
    <row r="30" spans="2:7" ht="20.100000000000001" customHeight="1" thickBot="1" x14ac:dyDescent="0.25">
      <c r="B30" s="4" t="s">
        <v>69</v>
      </c>
      <c r="C30" s="16">
        <f>[1]Penal_Terminacion!H23</f>
        <v>21</v>
      </c>
      <c r="D30" s="16">
        <f>[1]Penal_Terminacion!I23</f>
        <v>18</v>
      </c>
      <c r="E30" s="16">
        <f>[1]Penal_Terminacion!J23</f>
        <v>19</v>
      </c>
      <c r="F30" s="16">
        <f>[1]Penal_Terminacion!K23</f>
        <v>0</v>
      </c>
      <c r="G30" s="16">
        <f>[1]Penal_Terminacion!L23</f>
        <v>0</v>
      </c>
    </row>
    <row r="31" spans="2:7" ht="20.100000000000001" customHeight="1" thickBot="1" x14ac:dyDescent="0.25">
      <c r="B31" s="4" t="s">
        <v>70</v>
      </c>
      <c r="C31" s="16">
        <f>[1]Penal_Terminacion!H24</f>
        <v>9</v>
      </c>
      <c r="D31" s="16">
        <f>[1]Penal_Terminacion!I24</f>
        <v>4</v>
      </c>
      <c r="E31" s="16">
        <f>[1]Penal_Terminacion!J24</f>
        <v>0</v>
      </c>
      <c r="F31" s="16">
        <f>[1]Penal_Terminacion!K24</f>
        <v>0</v>
      </c>
      <c r="G31" s="16">
        <f>[1]Penal_Terminacion!L24</f>
        <v>0</v>
      </c>
    </row>
    <row r="32" spans="2:7" ht="20.100000000000001" customHeight="1" thickBot="1" x14ac:dyDescent="0.25">
      <c r="B32" s="4" t="s">
        <v>71</v>
      </c>
      <c r="C32" s="16">
        <f>[1]Penal_Terminacion!H25</f>
        <v>19</v>
      </c>
      <c r="D32" s="16">
        <f>[1]Penal_Terminacion!I25</f>
        <v>5</v>
      </c>
      <c r="E32" s="16">
        <f>[1]Penal_Terminacion!J25</f>
        <v>28</v>
      </c>
      <c r="F32" s="16">
        <f>[1]Penal_Terminacion!K25</f>
        <v>0</v>
      </c>
      <c r="G32" s="16">
        <f>[1]Penal_Terminacion!L25</f>
        <v>1</v>
      </c>
    </row>
    <row r="33" spans="2:7" ht="20.100000000000001" customHeight="1" thickBot="1" x14ac:dyDescent="0.25">
      <c r="B33" s="4" t="s">
        <v>72</v>
      </c>
      <c r="C33" s="16">
        <f>[1]Penal_Terminacion!H26</f>
        <v>11</v>
      </c>
      <c r="D33" s="16">
        <f>[1]Penal_Terminacion!I26</f>
        <v>12</v>
      </c>
      <c r="E33" s="16">
        <f>[1]Penal_Terminacion!J26</f>
        <v>17</v>
      </c>
      <c r="F33" s="16">
        <f>[1]Penal_Terminacion!K26</f>
        <v>0</v>
      </c>
      <c r="G33" s="16">
        <f>[1]Penal_Terminacion!L26</f>
        <v>0</v>
      </c>
    </row>
    <row r="34" spans="2:7" ht="20.100000000000001" customHeight="1" thickBot="1" x14ac:dyDescent="0.25">
      <c r="B34" s="4" t="s">
        <v>73</v>
      </c>
      <c r="C34" s="16">
        <f>[1]Penal_Terminacion!H27</f>
        <v>6</v>
      </c>
      <c r="D34" s="16">
        <f>[1]Penal_Terminacion!I27</f>
        <v>3</v>
      </c>
      <c r="E34" s="16">
        <f>[1]Penal_Terminacion!J27</f>
        <v>7</v>
      </c>
      <c r="F34" s="16">
        <f>[1]Penal_Terminacion!K27</f>
        <v>0</v>
      </c>
      <c r="G34" s="16">
        <f>[1]Penal_Terminacion!L27</f>
        <v>1</v>
      </c>
    </row>
    <row r="35" spans="2:7" ht="20.100000000000001" customHeight="1" thickBot="1" x14ac:dyDescent="0.25">
      <c r="B35" s="4" t="s">
        <v>74</v>
      </c>
      <c r="C35" s="16">
        <f>[1]Penal_Terminacion!H28</f>
        <v>35</v>
      </c>
      <c r="D35" s="16">
        <f>[1]Penal_Terminacion!I28</f>
        <v>43</v>
      </c>
      <c r="E35" s="16">
        <f>[1]Penal_Terminacion!J28</f>
        <v>34</v>
      </c>
      <c r="F35" s="16">
        <f>[1]Penal_Terminacion!K28</f>
        <v>0</v>
      </c>
      <c r="G35" s="16">
        <f>[1]Penal_Terminacion!L28</f>
        <v>0</v>
      </c>
    </row>
    <row r="36" spans="2:7" ht="20.100000000000001" customHeight="1" thickBot="1" x14ac:dyDescent="0.25">
      <c r="B36" s="4" t="s">
        <v>75</v>
      </c>
      <c r="C36" s="16">
        <f>[1]Penal_Terminacion!H29</f>
        <v>8</v>
      </c>
      <c r="D36" s="16">
        <f>[1]Penal_Terminacion!I29</f>
        <v>3</v>
      </c>
      <c r="E36" s="16">
        <f>[1]Penal_Terminacion!J29</f>
        <v>14</v>
      </c>
      <c r="F36" s="16">
        <f>[1]Penal_Terminacion!K29</f>
        <v>0</v>
      </c>
      <c r="G36" s="16">
        <f>[1]Penal_Terminacion!L29</f>
        <v>0</v>
      </c>
    </row>
    <row r="37" spans="2:7" ht="20.100000000000001" customHeight="1" thickBot="1" x14ac:dyDescent="0.25">
      <c r="B37" s="4" t="s">
        <v>76</v>
      </c>
      <c r="C37" s="16">
        <f>[1]Penal_Terminacion!H30</f>
        <v>40</v>
      </c>
      <c r="D37" s="16">
        <f>[1]Penal_Terminacion!I30</f>
        <v>20</v>
      </c>
      <c r="E37" s="16">
        <f>[1]Penal_Terminacion!J30</f>
        <v>31</v>
      </c>
      <c r="F37" s="16">
        <f>[1]Penal_Terminacion!K30</f>
        <v>0</v>
      </c>
      <c r="G37" s="16">
        <f>[1]Penal_Terminacion!L30</f>
        <v>0</v>
      </c>
    </row>
    <row r="38" spans="2:7" ht="20.100000000000001" customHeight="1" thickBot="1" x14ac:dyDescent="0.25">
      <c r="B38" s="4" t="s">
        <v>77</v>
      </c>
      <c r="C38" s="16">
        <f>[1]Penal_Terminacion!H31</f>
        <v>24</v>
      </c>
      <c r="D38" s="16">
        <f>[1]Penal_Terminacion!I31</f>
        <v>13</v>
      </c>
      <c r="E38" s="16">
        <f>[1]Penal_Terminacion!J31</f>
        <v>16</v>
      </c>
      <c r="F38" s="16">
        <f>[1]Penal_Terminacion!K31</f>
        <v>0</v>
      </c>
      <c r="G38" s="16">
        <f>[1]Penal_Terminacion!L31</f>
        <v>0</v>
      </c>
    </row>
    <row r="39" spans="2:7" ht="20.100000000000001" customHeight="1" thickBot="1" x14ac:dyDescent="0.25">
      <c r="B39" s="4" t="s">
        <v>78</v>
      </c>
      <c r="C39" s="16">
        <f>[1]Penal_Terminacion!H32</f>
        <v>3</v>
      </c>
      <c r="D39" s="16">
        <f>[1]Penal_Terminacion!I32</f>
        <v>31</v>
      </c>
      <c r="E39" s="16">
        <f>[1]Penal_Terminacion!J32</f>
        <v>18</v>
      </c>
      <c r="F39" s="16">
        <f>[1]Penal_Terminacion!K32</f>
        <v>0</v>
      </c>
      <c r="G39" s="16">
        <f>[1]Penal_Terminacion!L32</f>
        <v>0</v>
      </c>
    </row>
    <row r="40" spans="2:7" ht="20.100000000000001" customHeight="1" thickBot="1" x14ac:dyDescent="0.25">
      <c r="B40" s="4" t="s">
        <v>79</v>
      </c>
      <c r="C40" s="16">
        <f>[1]Penal_Terminacion!H33</f>
        <v>11</v>
      </c>
      <c r="D40" s="16">
        <f>[1]Penal_Terminacion!I33</f>
        <v>20</v>
      </c>
      <c r="E40" s="16">
        <f>[1]Penal_Terminacion!J33</f>
        <v>13</v>
      </c>
      <c r="F40" s="16">
        <f>[1]Penal_Terminacion!K33</f>
        <v>0</v>
      </c>
      <c r="G40" s="16">
        <f>[1]Penal_Terminacion!L33</f>
        <v>0</v>
      </c>
    </row>
    <row r="41" spans="2:7" ht="20.100000000000001" customHeight="1" thickBot="1" x14ac:dyDescent="0.25">
      <c r="B41" s="4" t="s">
        <v>80</v>
      </c>
      <c r="C41" s="16">
        <f>[1]Penal_Terminacion!H34</f>
        <v>45</v>
      </c>
      <c r="D41" s="16">
        <f>[1]Penal_Terminacion!I34</f>
        <v>13</v>
      </c>
      <c r="E41" s="16">
        <f>[1]Penal_Terminacion!J34</f>
        <v>38</v>
      </c>
      <c r="F41" s="16">
        <f>[1]Penal_Terminacion!K34</f>
        <v>0</v>
      </c>
      <c r="G41" s="16">
        <f>[1]Penal_Terminacion!L34</f>
        <v>1</v>
      </c>
    </row>
    <row r="42" spans="2:7" ht="20.100000000000001" customHeight="1" thickBot="1" x14ac:dyDescent="0.25">
      <c r="B42" s="4" t="s">
        <v>81</v>
      </c>
      <c r="C42" s="16">
        <f>[1]Penal_Terminacion!H35</f>
        <v>397</v>
      </c>
      <c r="D42" s="16">
        <f>[1]Penal_Terminacion!I35</f>
        <v>334</v>
      </c>
      <c r="E42" s="16">
        <f>[1]Penal_Terminacion!J35</f>
        <v>462</v>
      </c>
      <c r="F42" s="16">
        <f>[1]Penal_Terminacion!K35</f>
        <v>9</v>
      </c>
      <c r="G42" s="16">
        <f>[1]Penal_Terminacion!L35</f>
        <v>6</v>
      </c>
    </row>
    <row r="43" spans="2:7" ht="20.100000000000001" customHeight="1" thickBot="1" x14ac:dyDescent="0.25">
      <c r="B43" s="4" t="s">
        <v>82</v>
      </c>
      <c r="C43" s="16">
        <f>[1]Penal_Terminacion!H36</f>
        <v>42</v>
      </c>
      <c r="D43" s="16">
        <f>[1]Penal_Terminacion!I36</f>
        <v>35</v>
      </c>
      <c r="E43" s="16">
        <f>[1]Penal_Terminacion!J36</f>
        <v>104</v>
      </c>
      <c r="F43" s="16">
        <f>[1]Penal_Terminacion!K36</f>
        <v>3</v>
      </c>
      <c r="G43" s="16">
        <f>[1]Penal_Terminacion!L36</f>
        <v>0</v>
      </c>
    </row>
    <row r="44" spans="2:7" ht="20.100000000000001" customHeight="1" thickBot="1" x14ac:dyDescent="0.25">
      <c r="B44" s="4" t="s">
        <v>83</v>
      </c>
      <c r="C44" s="16">
        <f>[1]Penal_Terminacion!H37</f>
        <v>35</v>
      </c>
      <c r="D44" s="16">
        <f>[1]Penal_Terminacion!I37</f>
        <v>11</v>
      </c>
      <c r="E44" s="16">
        <f>[1]Penal_Terminacion!J37</f>
        <v>12</v>
      </c>
      <c r="F44" s="16">
        <f>[1]Penal_Terminacion!K37</f>
        <v>0</v>
      </c>
      <c r="G44" s="16">
        <f>[1]Penal_Terminacion!L37</f>
        <v>0</v>
      </c>
    </row>
    <row r="45" spans="2:7" ht="20.100000000000001" customHeight="1" thickBot="1" x14ac:dyDescent="0.25">
      <c r="B45" s="4" t="s">
        <v>84</v>
      </c>
      <c r="C45" s="16">
        <f>[1]Penal_Terminacion!H38</f>
        <v>38</v>
      </c>
      <c r="D45" s="16">
        <f>[1]Penal_Terminacion!I38</f>
        <v>22</v>
      </c>
      <c r="E45" s="16">
        <f>[1]Penal_Terminacion!J38</f>
        <v>103</v>
      </c>
      <c r="F45" s="16">
        <f>[1]Penal_Terminacion!K38</f>
        <v>0</v>
      </c>
      <c r="G45" s="16">
        <f>[1]Penal_Terminacion!L38</f>
        <v>3</v>
      </c>
    </row>
    <row r="46" spans="2:7" ht="20.100000000000001" customHeight="1" thickBot="1" x14ac:dyDescent="0.25">
      <c r="B46" s="4" t="s">
        <v>85</v>
      </c>
      <c r="C46" s="16">
        <f>[1]Penal_Terminacion!H39</f>
        <v>124</v>
      </c>
      <c r="D46" s="16">
        <f>[1]Penal_Terminacion!I39</f>
        <v>111</v>
      </c>
      <c r="E46" s="16">
        <f>[1]Penal_Terminacion!J39</f>
        <v>178</v>
      </c>
      <c r="F46" s="16">
        <f>[1]Penal_Terminacion!K39</f>
        <v>3</v>
      </c>
      <c r="G46" s="16">
        <f>[1]Penal_Terminacion!L39</f>
        <v>3</v>
      </c>
    </row>
    <row r="47" spans="2:7" ht="20.100000000000001" customHeight="1" thickBot="1" x14ac:dyDescent="0.25">
      <c r="B47" s="4" t="s">
        <v>86</v>
      </c>
      <c r="C47" s="16">
        <f>[1]Penal_Terminacion!H40</f>
        <v>42</v>
      </c>
      <c r="D47" s="16">
        <f>[1]Penal_Terminacion!I40</f>
        <v>38</v>
      </c>
      <c r="E47" s="16">
        <f>[1]Penal_Terminacion!J40</f>
        <v>20</v>
      </c>
      <c r="F47" s="16">
        <f>[1]Penal_Terminacion!K40</f>
        <v>0</v>
      </c>
      <c r="G47" s="16">
        <f>[1]Penal_Terminacion!L40</f>
        <v>0</v>
      </c>
    </row>
    <row r="48" spans="2:7" ht="20.100000000000001" customHeight="1" thickBot="1" x14ac:dyDescent="0.25">
      <c r="B48" s="4" t="s">
        <v>87</v>
      </c>
      <c r="C48" s="16">
        <f>[1]Penal_Terminacion!H41</f>
        <v>276</v>
      </c>
      <c r="D48" s="16">
        <f>[1]Penal_Terminacion!I41</f>
        <v>112</v>
      </c>
      <c r="E48" s="16">
        <f>[1]Penal_Terminacion!J41</f>
        <v>128</v>
      </c>
      <c r="F48" s="16">
        <f>[1]Penal_Terminacion!K41</f>
        <v>12</v>
      </c>
      <c r="G48" s="16">
        <f>[1]Penal_Terminacion!L41</f>
        <v>11</v>
      </c>
    </row>
    <row r="49" spans="2:7" ht="20.100000000000001" customHeight="1" thickBot="1" x14ac:dyDescent="0.25">
      <c r="B49" s="4" t="s">
        <v>88</v>
      </c>
      <c r="C49" s="16">
        <f>[1]Penal_Terminacion!H42</f>
        <v>58</v>
      </c>
      <c r="D49" s="16">
        <f>[1]Penal_Terminacion!I42</f>
        <v>11</v>
      </c>
      <c r="E49" s="16">
        <f>[1]Penal_Terminacion!J42</f>
        <v>10</v>
      </c>
      <c r="F49" s="16">
        <f>[1]Penal_Terminacion!K42</f>
        <v>0</v>
      </c>
      <c r="G49" s="16">
        <f>[1]Penal_Terminacion!L42</f>
        <v>1</v>
      </c>
    </row>
    <row r="50" spans="2:7" ht="20.100000000000001" customHeight="1" thickBot="1" x14ac:dyDescent="0.25">
      <c r="B50" s="4" t="s">
        <v>89</v>
      </c>
      <c r="C50" s="16">
        <f>[1]Penal_Terminacion!H43</f>
        <v>57</v>
      </c>
      <c r="D50" s="16">
        <f>[1]Penal_Terminacion!I43</f>
        <v>9</v>
      </c>
      <c r="E50" s="16">
        <f>[1]Penal_Terminacion!J43</f>
        <v>9</v>
      </c>
      <c r="F50" s="16">
        <f>[1]Penal_Terminacion!K43</f>
        <v>2</v>
      </c>
      <c r="G50" s="16">
        <f>[1]Penal_Terminacion!L43</f>
        <v>3</v>
      </c>
    </row>
    <row r="51" spans="2:7" ht="20.100000000000001" customHeight="1" thickBot="1" x14ac:dyDescent="0.25">
      <c r="B51" s="4" t="s">
        <v>90</v>
      </c>
      <c r="C51" s="16">
        <f>[1]Penal_Terminacion!H44</f>
        <v>47</v>
      </c>
      <c r="D51" s="16">
        <f>[1]Penal_Terminacion!I44</f>
        <v>70</v>
      </c>
      <c r="E51" s="16">
        <f>[1]Penal_Terminacion!J44</f>
        <v>24</v>
      </c>
      <c r="F51" s="16">
        <f>[1]Penal_Terminacion!K44</f>
        <v>1</v>
      </c>
      <c r="G51" s="16">
        <f>[1]Penal_Terminacion!L44</f>
        <v>0</v>
      </c>
    </row>
    <row r="52" spans="2:7" ht="20.100000000000001" customHeight="1" thickBot="1" x14ac:dyDescent="0.25">
      <c r="B52" s="4" t="s">
        <v>91</v>
      </c>
      <c r="C52" s="16">
        <f>[1]Penal_Terminacion!H45</f>
        <v>21</v>
      </c>
      <c r="D52" s="16">
        <f>[1]Penal_Terminacion!I45</f>
        <v>15</v>
      </c>
      <c r="E52" s="16">
        <f>[1]Penal_Terminacion!J45</f>
        <v>22</v>
      </c>
      <c r="F52" s="16">
        <f>[1]Penal_Terminacion!K45</f>
        <v>0</v>
      </c>
      <c r="G52" s="16">
        <f>[1]Penal_Terminacion!L45</f>
        <v>0</v>
      </c>
    </row>
    <row r="53" spans="2:7" ht="20.100000000000001" customHeight="1" thickBot="1" x14ac:dyDescent="0.25">
      <c r="B53" s="4" t="s">
        <v>92</v>
      </c>
      <c r="C53" s="16">
        <f>[1]Penal_Terminacion!H46</f>
        <v>16</v>
      </c>
      <c r="D53" s="16">
        <f>[1]Penal_Terminacion!I46</f>
        <v>6</v>
      </c>
      <c r="E53" s="16">
        <f>[1]Penal_Terminacion!J46</f>
        <v>14</v>
      </c>
      <c r="F53" s="16">
        <f>[1]Penal_Terminacion!K46</f>
        <v>0</v>
      </c>
      <c r="G53" s="16">
        <f>[1]Penal_Terminacion!L46</f>
        <v>0</v>
      </c>
    </row>
    <row r="54" spans="2:7" ht="20.100000000000001" customHeight="1" thickBot="1" x14ac:dyDescent="0.25">
      <c r="B54" s="4" t="s">
        <v>93</v>
      </c>
      <c r="C54" s="16">
        <f>[1]Penal_Terminacion!H47</f>
        <v>40</v>
      </c>
      <c r="D54" s="16">
        <f>[1]Penal_Terminacion!I47</f>
        <v>34</v>
      </c>
      <c r="E54" s="16">
        <f>[1]Penal_Terminacion!J47</f>
        <v>34</v>
      </c>
      <c r="F54" s="16">
        <f>[1]Penal_Terminacion!K47</f>
        <v>0</v>
      </c>
      <c r="G54" s="16">
        <f>[1]Penal_Terminacion!L47</f>
        <v>1</v>
      </c>
    </row>
    <row r="55" spans="2:7" ht="20.100000000000001" customHeight="1" thickBot="1" x14ac:dyDescent="0.25">
      <c r="B55" s="4" t="s">
        <v>9</v>
      </c>
      <c r="C55" s="16">
        <f>[1]Penal_Terminacion!H48</f>
        <v>560</v>
      </c>
      <c r="D55" s="16">
        <f>[1]Penal_Terminacion!I48</f>
        <v>389</v>
      </c>
      <c r="E55" s="16">
        <f>[1]Penal_Terminacion!J48</f>
        <v>498</v>
      </c>
      <c r="F55" s="16">
        <f>[1]Penal_Terminacion!K48</f>
        <v>33</v>
      </c>
      <c r="G55" s="16">
        <f>[1]Penal_Terminacion!L48</f>
        <v>55</v>
      </c>
    </row>
    <row r="56" spans="2:7" ht="20.100000000000001" customHeight="1" thickBot="1" x14ac:dyDescent="0.25">
      <c r="B56" s="4" t="s">
        <v>10</v>
      </c>
      <c r="C56" s="16">
        <f>[1]Penal_Terminacion!H49</f>
        <v>110</v>
      </c>
      <c r="D56" s="16">
        <f>[1]Penal_Terminacion!I49</f>
        <v>48</v>
      </c>
      <c r="E56" s="16">
        <f>[1]Penal_Terminacion!J49</f>
        <v>71</v>
      </c>
      <c r="F56" s="16">
        <f>[1]Penal_Terminacion!K49</f>
        <v>6</v>
      </c>
      <c r="G56" s="16">
        <f>[1]Penal_Terminacion!L49</f>
        <v>5</v>
      </c>
    </row>
    <row r="57" spans="2:7" ht="20.100000000000001" customHeight="1" thickBot="1" x14ac:dyDescent="0.25">
      <c r="B57" s="4" t="s">
        <v>11</v>
      </c>
      <c r="C57" s="16">
        <f>[1]Penal_Terminacion!H50</f>
        <v>55</v>
      </c>
      <c r="D57" s="16">
        <f>[1]Penal_Terminacion!I50</f>
        <v>28</v>
      </c>
      <c r="E57" s="16">
        <f>[1]Penal_Terminacion!J50</f>
        <v>8</v>
      </c>
      <c r="F57" s="16">
        <f>[1]Penal_Terminacion!K50</f>
        <v>0</v>
      </c>
      <c r="G57" s="16">
        <f>[1]Penal_Terminacion!L50</f>
        <v>0</v>
      </c>
    </row>
    <row r="58" spans="2:7" ht="20.100000000000001" customHeight="1" thickBot="1" x14ac:dyDescent="0.25">
      <c r="B58" s="4" t="s">
        <v>94</v>
      </c>
      <c r="C58" s="16">
        <f>[1]Penal_Terminacion!H51</f>
        <v>17</v>
      </c>
      <c r="D58" s="16">
        <f>[1]Penal_Terminacion!I51</f>
        <v>11</v>
      </c>
      <c r="E58" s="16">
        <f>[1]Penal_Terminacion!J51</f>
        <v>6</v>
      </c>
      <c r="F58" s="16">
        <f>[1]Penal_Terminacion!K51</f>
        <v>0</v>
      </c>
      <c r="G58" s="16">
        <f>[1]Penal_Terminacion!L51</f>
        <v>2</v>
      </c>
    </row>
    <row r="59" spans="2:7" ht="20.100000000000001" customHeight="1" thickBot="1" x14ac:dyDescent="0.25">
      <c r="B59" s="4" t="s">
        <v>95</v>
      </c>
      <c r="C59" s="16">
        <f>[1]Penal_Terminacion!H52</f>
        <v>67</v>
      </c>
      <c r="D59" s="16">
        <f>[1]Penal_Terminacion!I52</f>
        <v>22</v>
      </c>
      <c r="E59" s="16">
        <f>[1]Penal_Terminacion!J52</f>
        <v>13</v>
      </c>
      <c r="F59" s="16">
        <f>[1]Penal_Terminacion!K52</f>
        <v>0</v>
      </c>
      <c r="G59" s="16">
        <f>[1]Penal_Terminacion!L52</f>
        <v>5</v>
      </c>
    </row>
    <row r="60" spans="2:7" ht="20.100000000000001" customHeight="1" thickBot="1" x14ac:dyDescent="0.25">
      <c r="B60" s="4" t="s">
        <v>96</v>
      </c>
      <c r="C60" s="16">
        <f>[1]Penal_Terminacion!H53</f>
        <v>75</v>
      </c>
      <c r="D60" s="16">
        <f>[1]Penal_Terminacion!I53</f>
        <v>60</v>
      </c>
      <c r="E60" s="16">
        <f>[1]Penal_Terminacion!J53</f>
        <v>64</v>
      </c>
      <c r="F60" s="16">
        <f>[1]Penal_Terminacion!K53</f>
        <v>12</v>
      </c>
      <c r="G60" s="16">
        <f>[1]Penal_Terminacion!L53</f>
        <v>6</v>
      </c>
    </row>
    <row r="61" spans="2:7" ht="20.100000000000001" customHeight="1" thickBot="1" x14ac:dyDescent="0.25">
      <c r="B61" s="4" t="s">
        <v>12</v>
      </c>
      <c r="C61" s="16">
        <f>[1]Penal_Terminacion!H54</f>
        <v>13</v>
      </c>
      <c r="D61" s="16">
        <f>[1]Penal_Terminacion!I54</f>
        <v>7</v>
      </c>
      <c r="E61" s="16">
        <f>[1]Penal_Terminacion!J54</f>
        <v>3</v>
      </c>
      <c r="F61" s="16">
        <f>[1]Penal_Terminacion!K54</f>
        <v>0</v>
      </c>
      <c r="G61" s="16">
        <f>[1]Penal_Terminacion!L54</f>
        <v>0</v>
      </c>
    </row>
    <row r="62" spans="2:7" ht="20.100000000000001" customHeight="1" thickBot="1" x14ac:dyDescent="0.25">
      <c r="B62" s="7" t="s">
        <v>13</v>
      </c>
      <c r="C62" s="9">
        <f>SUM(C12:C61)</f>
        <v>3464</v>
      </c>
      <c r="D62" s="9">
        <f t="shared" ref="D62:G62" si="0">SUM(D12:D61)</f>
        <v>2218</v>
      </c>
      <c r="E62" s="9">
        <f t="shared" si="0"/>
        <v>2984</v>
      </c>
      <c r="F62" s="9">
        <f t="shared" si="0"/>
        <v>106</v>
      </c>
      <c r="G62" s="9">
        <f t="shared" si="0"/>
        <v>156</v>
      </c>
    </row>
    <row r="63" spans="2:7" x14ac:dyDescent="0.2">
      <c r="C63" s="15"/>
      <c r="D63" s="15"/>
      <c r="E63" s="15"/>
      <c r="F63" s="15"/>
      <c r="G63" s="15"/>
    </row>
  </sheetData>
  <mergeCells count="4">
    <mergeCell ref="F10:F11"/>
    <mergeCell ref="G10:G11"/>
    <mergeCell ref="C9:G9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2018-12-10T10:58:26Z</dcterms:created>
  <dcterms:modified xsi:type="dcterms:W3CDTF">2021-09-20T07:40:31Z</dcterms:modified>
</cp:coreProperties>
</file>